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668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Sheet1!$A$2:$R$211</definedName>
  </definedNames>
  <calcPr calcId="144525"/>
</workbook>
</file>

<file path=xl/sharedStrings.xml><?xml version="1.0" encoding="utf-8"?>
<sst xmlns="http://schemas.openxmlformats.org/spreadsheetml/2006/main" count="2096" uniqueCount="269">
  <si>
    <t>水产类专业：水产养殖、水生动物医学、水族科学与技术</t>
  </si>
  <si>
    <t>水产养殖方向：健康养殖、营养饲料</t>
  </si>
  <si>
    <t>学号</t>
  </si>
  <si>
    <t>姓名</t>
  </si>
  <si>
    <t>原班级</t>
  </si>
  <si>
    <t>性别</t>
  </si>
  <si>
    <t>第一志愿</t>
  </si>
  <si>
    <t>第二志愿</t>
  </si>
  <si>
    <t>第三志愿</t>
  </si>
  <si>
    <t>录取专业</t>
  </si>
  <si>
    <t>备注</t>
  </si>
  <si>
    <t>方向一志愿</t>
  </si>
  <si>
    <t>方向二志愿</t>
  </si>
  <si>
    <t>录取方向</t>
  </si>
  <si>
    <t>编入班级</t>
  </si>
  <si>
    <t>方向第一志愿</t>
  </si>
  <si>
    <t>方向第二志愿</t>
  </si>
  <si>
    <t>宋泽宇</t>
  </si>
  <si>
    <t>2022水产2</t>
  </si>
  <si>
    <t>男</t>
  </si>
  <si>
    <t>水产养殖</t>
  </si>
  <si>
    <t>水生动物医学</t>
  </si>
  <si>
    <t>水族科学与技术</t>
  </si>
  <si>
    <t>健康养殖</t>
  </si>
  <si>
    <t>营养饲料</t>
  </si>
  <si>
    <t>2022水养4</t>
  </si>
  <si>
    <t>田一玄</t>
  </si>
  <si>
    <t>2022水产4</t>
  </si>
  <si>
    <t>女</t>
  </si>
  <si>
    <t>水产养殖学</t>
  </si>
  <si>
    <t>杨金龙</t>
  </si>
  <si>
    <t>2022水产6</t>
  </si>
  <si>
    <t>李惟铨</t>
  </si>
  <si>
    <t>2022水产7</t>
  </si>
  <si>
    <t>2022水养5</t>
  </si>
  <si>
    <t>王凯乐</t>
  </si>
  <si>
    <t>2022水产3</t>
  </si>
  <si>
    <t>2022水养1</t>
  </si>
  <si>
    <t>胡丹</t>
  </si>
  <si>
    <t>李欣垚</t>
  </si>
  <si>
    <t>金一非</t>
  </si>
  <si>
    <t>牛心艺</t>
  </si>
  <si>
    <t>黄俊铭</t>
  </si>
  <si>
    <t>2022水产1</t>
  </si>
  <si>
    <t>邱文俊</t>
  </si>
  <si>
    <t>安泰宁</t>
  </si>
  <si>
    <t>水产动物医学</t>
  </si>
  <si>
    <t>莫文天</t>
  </si>
  <si>
    <t>刘书珲</t>
  </si>
  <si>
    <t>袁慎朗</t>
  </si>
  <si>
    <t>陆凯悦</t>
  </si>
  <si>
    <t>林锦铖</t>
  </si>
  <si>
    <t>蒲奕希</t>
  </si>
  <si>
    <t>2022水产5</t>
  </si>
  <si>
    <t>2022动医1</t>
  </si>
  <si>
    <t>陆景天</t>
  </si>
  <si>
    <t>王宇轩</t>
  </si>
  <si>
    <t>余星辰</t>
  </si>
  <si>
    <t>李佳璐</t>
  </si>
  <si>
    <t>李紫怡</t>
  </si>
  <si>
    <t>杨中婷</t>
  </si>
  <si>
    <t>胡雨晴</t>
  </si>
  <si>
    <t>杨宸宁</t>
  </si>
  <si>
    <t>董吉洋</t>
  </si>
  <si>
    <t>刘铭</t>
  </si>
  <si>
    <t>王政涵</t>
  </si>
  <si>
    <t>胡辚云</t>
  </si>
  <si>
    <t>朱齐斌</t>
  </si>
  <si>
    <t>朱传峰</t>
  </si>
  <si>
    <t>郑之骞</t>
  </si>
  <si>
    <t>伍煜飞</t>
  </si>
  <si>
    <t>文鑫</t>
  </si>
  <si>
    <t>周记</t>
  </si>
  <si>
    <t>刘鑫悦</t>
  </si>
  <si>
    <t>2022水养2</t>
  </si>
  <si>
    <t>甄嘉璐</t>
  </si>
  <si>
    <t>矫雨婷</t>
  </si>
  <si>
    <t>谷乐源</t>
  </si>
  <si>
    <t>雷爽</t>
  </si>
  <si>
    <t>柴袁杰</t>
  </si>
  <si>
    <t>谢鹏彬</t>
  </si>
  <si>
    <t>王磊</t>
  </si>
  <si>
    <t>陈岐铭</t>
  </si>
  <si>
    <t>梁莉靖</t>
  </si>
  <si>
    <t>李梓涵</t>
  </si>
  <si>
    <t>李丞炫</t>
  </si>
  <si>
    <t>凌浩然</t>
  </si>
  <si>
    <t>王羽忻</t>
  </si>
  <si>
    <t>林志强</t>
  </si>
  <si>
    <t>王聆溪</t>
  </si>
  <si>
    <t>陈钱婷</t>
  </si>
  <si>
    <t>2022水族1</t>
  </si>
  <si>
    <t>黄俊雨</t>
  </si>
  <si>
    <t>林昕瑜</t>
  </si>
  <si>
    <t>陈简羿</t>
  </si>
  <si>
    <t>卢文兴</t>
  </si>
  <si>
    <t>王韩晨</t>
  </si>
  <si>
    <t>雷晓婉</t>
  </si>
  <si>
    <t>张青杰</t>
  </si>
  <si>
    <t>罗彦钦</t>
  </si>
  <si>
    <t>朱森然</t>
  </si>
  <si>
    <t>王紫颖</t>
  </si>
  <si>
    <t>金默</t>
  </si>
  <si>
    <t>叶沁怡</t>
  </si>
  <si>
    <t>水族科学与科技</t>
  </si>
  <si>
    <t>李俊逸</t>
  </si>
  <si>
    <t>金妤婕</t>
  </si>
  <si>
    <t>牟娜琦琪</t>
  </si>
  <si>
    <t>王一宸</t>
  </si>
  <si>
    <t>曹境航</t>
  </si>
  <si>
    <r>
      <rPr>
        <sz val="10"/>
        <color rgb="FF000000"/>
        <rFont val="宋体"/>
        <charset val="134"/>
        <scheme val="minor"/>
      </rPr>
      <t>水族</t>
    </r>
    <r>
      <rPr>
        <sz val="9"/>
        <color rgb="FF212121"/>
        <rFont val="宋体"/>
        <charset val="134"/>
        <scheme val="minor"/>
      </rPr>
      <t>科学与科技</t>
    </r>
  </si>
  <si>
    <t>黄佩瑶</t>
  </si>
  <si>
    <t>黄子策</t>
  </si>
  <si>
    <t>郑文星</t>
  </si>
  <si>
    <t>水族科学技术</t>
  </si>
  <si>
    <t>吴千涣</t>
  </si>
  <si>
    <t>高静萱</t>
  </si>
  <si>
    <t>赵婷</t>
  </si>
  <si>
    <t>牛天颢</t>
  </si>
  <si>
    <t>2022水养3</t>
  </si>
  <si>
    <t>邵炀凯</t>
  </si>
  <si>
    <t>弋迪菲</t>
  </si>
  <si>
    <t>方智</t>
  </si>
  <si>
    <t>田奕亮</t>
  </si>
  <si>
    <t>李牧子</t>
  </si>
  <si>
    <t>钱坤</t>
  </si>
  <si>
    <t>周维燏</t>
  </si>
  <si>
    <t>梁芝杰</t>
  </si>
  <si>
    <t>杨志远</t>
  </si>
  <si>
    <t>李永琳</t>
  </si>
  <si>
    <t>王哲</t>
  </si>
  <si>
    <t>营养养殖</t>
  </si>
  <si>
    <t>倪佳潭</t>
  </si>
  <si>
    <t>杨德武</t>
  </si>
  <si>
    <t>黄文斌</t>
  </si>
  <si>
    <t>杨子怡</t>
  </si>
  <si>
    <t>黄勇翔</t>
  </si>
  <si>
    <t>王文驰</t>
  </si>
  <si>
    <t>吴静曦</t>
  </si>
  <si>
    <t>董煜翰</t>
  </si>
  <si>
    <t>沈庄沁儒</t>
  </si>
  <si>
    <t>王琴</t>
  </si>
  <si>
    <t>汪旭扬</t>
  </si>
  <si>
    <t>周新栋</t>
  </si>
  <si>
    <t>马筱璇</t>
  </si>
  <si>
    <t>吴欣霏</t>
  </si>
  <si>
    <t>姜炫求</t>
  </si>
  <si>
    <t>薛梦缘</t>
  </si>
  <si>
    <t>沈浩然</t>
  </si>
  <si>
    <t>段续华</t>
  </si>
  <si>
    <t>庄井然</t>
  </si>
  <si>
    <t>彭文昊</t>
  </si>
  <si>
    <t>胡晨茜</t>
  </si>
  <si>
    <t>胡越涵</t>
  </si>
  <si>
    <t>王昱晨</t>
  </si>
  <si>
    <t>朴雪妍</t>
  </si>
  <si>
    <t>周俊薇</t>
  </si>
  <si>
    <t>张程</t>
  </si>
  <si>
    <t>陈文婷</t>
  </si>
  <si>
    <t>周歆劼</t>
  </si>
  <si>
    <t>肖文杰</t>
  </si>
  <si>
    <t>靳梦豪</t>
  </si>
  <si>
    <t>王子熠</t>
  </si>
  <si>
    <t>汤圣伟</t>
  </si>
  <si>
    <t>吴乾会</t>
  </si>
  <si>
    <t>王仁想</t>
  </si>
  <si>
    <t>栾天</t>
  </si>
  <si>
    <t>段连华</t>
  </si>
  <si>
    <t>范如杰</t>
  </si>
  <si>
    <t>占轶阳</t>
  </si>
  <si>
    <t>周创钧</t>
  </si>
  <si>
    <t>杨怡心</t>
  </si>
  <si>
    <t>徐璐</t>
  </si>
  <si>
    <t>李子豪</t>
  </si>
  <si>
    <t>水族科学与医学</t>
  </si>
  <si>
    <t>马雨菲</t>
  </si>
  <si>
    <t>何昱淼</t>
  </si>
  <si>
    <t>高炳强</t>
  </si>
  <si>
    <t>拉巴卓玛</t>
  </si>
  <si>
    <t>张旭</t>
  </si>
  <si>
    <t>刘邢博</t>
  </si>
  <si>
    <t>雷俊炜</t>
  </si>
  <si>
    <t>张洪森</t>
  </si>
  <si>
    <t>童海清</t>
  </si>
  <si>
    <t>朱根毅</t>
  </si>
  <si>
    <t>陈丽衡</t>
  </si>
  <si>
    <t>王一舟</t>
  </si>
  <si>
    <t>李林鸿</t>
  </si>
  <si>
    <t>唐宇豪</t>
  </si>
  <si>
    <t>林小洋</t>
  </si>
  <si>
    <t>孙静柔</t>
  </si>
  <si>
    <t>邹子轩</t>
  </si>
  <si>
    <t>曹礼倩</t>
  </si>
  <si>
    <t>路广鑫</t>
  </si>
  <si>
    <t>徐君宇</t>
  </si>
  <si>
    <t>王钰姗</t>
  </si>
  <si>
    <t>胡旭辉</t>
  </si>
  <si>
    <t>朱文宇</t>
  </si>
  <si>
    <t>李欣月</t>
  </si>
  <si>
    <t>余小水</t>
  </si>
  <si>
    <t>王中谦</t>
  </si>
  <si>
    <t>徐昊</t>
  </si>
  <si>
    <t>宋璇杰</t>
  </si>
  <si>
    <t>李璐佳</t>
  </si>
  <si>
    <t>唐洁</t>
  </si>
  <si>
    <t>高仕铭</t>
  </si>
  <si>
    <t>陈明希</t>
  </si>
  <si>
    <t>文晟圳</t>
  </si>
  <si>
    <t>梁成玉</t>
  </si>
  <si>
    <t>朱善好</t>
  </si>
  <si>
    <t>孔令宪</t>
  </si>
  <si>
    <t>邵翟予</t>
  </si>
  <si>
    <t>代雨陇</t>
  </si>
  <si>
    <t>刘胜棋</t>
  </si>
  <si>
    <t>田书豪</t>
  </si>
  <si>
    <t>张嘉宁</t>
  </si>
  <si>
    <t>李嘉宏</t>
  </si>
  <si>
    <t>陆欣悦</t>
  </si>
  <si>
    <t>潘美秀</t>
  </si>
  <si>
    <t>江冰</t>
  </si>
  <si>
    <t>王锐秦健</t>
  </si>
  <si>
    <t>周福庆</t>
  </si>
  <si>
    <t>朱笑</t>
  </si>
  <si>
    <t>费欣徐</t>
  </si>
  <si>
    <t>杨齐尧</t>
  </si>
  <si>
    <t>侯湘林</t>
  </si>
  <si>
    <t>张修源</t>
  </si>
  <si>
    <t>雷澍濡</t>
  </si>
  <si>
    <t>陈越</t>
  </si>
  <si>
    <t>穆浩楠</t>
  </si>
  <si>
    <t>赵杰</t>
  </si>
  <si>
    <t>蔚勇亮</t>
  </si>
  <si>
    <t>谢俊杰</t>
  </si>
  <si>
    <t>陈明讴</t>
  </si>
  <si>
    <t>陈泽曦</t>
  </si>
  <si>
    <t>徐天智</t>
  </si>
  <si>
    <t>张瑞麒</t>
  </si>
  <si>
    <t>希尔艾力·托迪巴克</t>
  </si>
  <si>
    <t>蔡洋涛</t>
  </si>
  <si>
    <t>李翰桐</t>
  </si>
  <si>
    <t>骆弟军</t>
  </si>
  <si>
    <t>夏雨涵</t>
  </si>
  <si>
    <t>袁灵旖</t>
  </si>
  <si>
    <t>李如城</t>
  </si>
  <si>
    <t>费飞</t>
  </si>
  <si>
    <t>胡长金</t>
  </si>
  <si>
    <t>李萌萌</t>
  </si>
  <si>
    <t>杨行</t>
  </si>
  <si>
    <t>热伊罕古丽·阿布都热合曼</t>
  </si>
  <si>
    <t>2160216</t>
  </si>
  <si>
    <r>
      <rPr>
        <sz val="10"/>
        <rFont val="宋体"/>
        <charset val="134"/>
      </rPr>
      <t>黄琳惠</t>
    </r>
  </si>
  <si>
    <t>朝鲜语</t>
  </si>
  <si>
    <r>
      <rPr>
        <sz val="10"/>
        <rFont val="宋体"/>
        <charset val="134"/>
      </rPr>
      <t>水产养殖学</t>
    </r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</si>
  <si>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水养</t>
    </r>
    <r>
      <rPr>
        <sz val="10"/>
        <rFont val="Times New Roman"/>
        <charset val="134"/>
      </rPr>
      <t>1</t>
    </r>
  </si>
  <si>
    <t>2160223</t>
  </si>
  <si>
    <r>
      <rPr>
        <sz val="10"/>
        <rFont val="宋体"/>
        <charset val="134"/>
      </rPr>
      <t>王骁</t>
    </r>
  </si>
  <si>
    <t>2129214</t>
  </si>
  <si>
    <r>
      <rPr>
        <sz val="10"/>
        <rFont val="宋体"/>
        <charset val="134"/>
      </rPr>
      <t>钟晨</t>
    </r>
  </si>
  <si>
    <t>海洋科学</t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</si>
  <si>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</t>
    </r>
  </si>
  <si>
    <t>2140111</t>
  </si>
  <si>
    <r>
      <rPr>
        <sz val="10"/>
        <rFont val="宋体"/>
        <charset val="134"/>
      </rPr>
      <t>李绮昵</t>
    </r>
  </si>
  <si>
    <t>物流管理</t>
  </si>
  <si>
    <r>
      <rPr>
        <sz val="10"/>
        <rFont val="宋体"/>
        <charset val="134"/>
      </rPr>
      <t>水生动物医学</t>
    </r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</si>
  <si>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</t>
    </r>
  </si>
  <si>
    <t>F2211130</t>
  </si>
  <si>
    <t>康瑞安</t>
  </si>
  <si>
    <t>刘桢韬</t>
  </si>
  <si>
    <t>能源与动力学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</si>
</sst>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rgb="FF21212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5C4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/>
    </xf>
    <xf numFmtId="49" fontId="3" fillId="0" borderId="3" xfId="0" applyNumberFormat="1" applyFont="1" applyFill="1" applyBorder="1" applyAlignment="1">
      <alignment horizontal="left" vertical="top"/>
    </xf>
    <xf numFmtId="49" fontId="2" fillId="0" borderId="3" xfId="0" applyNumberFormat="1" applyFont="1" applyFill="1" applyBorder="1" applyAlignment="1">
      <alignment horizontal="left" vertical="top"/>
    </xf>
    <xf numFmtId="0" fontId="4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7" fillId="0" borderId="4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hang\Desktop\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Sheet2"/>
      <sheetName val="Sheet4"/>
      <sheetName val="Sheet5"/>
    </sheetNames>
    <sheetDataSet>
      <sheetData sheetId="0"/>
      <sheetData sheetId="1">
        <row r="1">
          <cell r="A1" t="str">
            <v>学号</v>
          </cell>
          <cell r="B1" t="str">
            <v>姓名</v>
          </cell>
          <cell r="C1" t="str">
            <v>原班级</v>
          </cell>
          <cell r="D1" t="str">
            <v>性别</v>
          </cell>
          <cell r="E1" t="str">
            <v>GPA</v>
          </cell>
          <cell r="F1" t="str">
            <v>第一志愿</v>
          </cell>
          <cell r="G1" t="str">
            <v>第二志愿</v>
          </cell>
          <cell r="H1" t="str">
            <v>第三志愿</v>
          </cell>
          <cell r="I1" t="str">
            <v>录取专业</v>
          </cell>
          <cell r="J1" t="str">
            <v>备注</v>
          </cell>
          <cell r="K1" t="str">
            <v>录取方向</v>
          </cell>
        </row>
        <row r="2">
          <cell r="A2">
            <v>2211101</v>
          </cell>
          <cell r="B2" t="str">
            <v>赵婷</v>
          </cell>
          <cell r="C2" t="str">
            <v>2022水产1</v>
          </cell>
          <cell r="D2" t="str">
            <v>女</v>
          </cell>
          <cell r="E2">
            <v>3.29</v>
          </cell>
          <cell r="F2" t="str">
            <v>水产养殖</v>
          </cell>
          <cell r="G2" t="str">
            <v>水族科学与技术</v>
          </cell>
          <cell r="H2" t="str">
            <v>水生动物医学</v>
          </cell>
        </row>
        <row r="2">
          <cell r="K2" t="str">
            <v>健康养殖</v>
          </cell>
        </row>
        <row r="3">
          <cell r="A3">
            <v>2211104</v>
          </cell>
          <cell r="B3" t="str">
            <v>黄佩瑶</v>
          </cell>
          <cell r="C3" t="str">
            <v>2022水产1</v>
          </cell>
          <cell r="D3" t="str">
            <v>女</v>
          </cell>
          <cell r="E3">
            <v>3.32</v>
          </cell>
          <cell r="F3" t="str">
            <v>水产养殖</v>
          </cell>
          <cell r="G3" t="str">
            <v>水生动物医学</v>
          </cell>
          <cell r="H3" t="str">
            <v>水族科学与技术</v>
          </cell>
        </row>
        <row r="3">
          <cell r="K3" t="str">
            <v>健康养殖</v>
          </cell>
        </row>
        <row r="4">
          <cell r="A4">
            <v>2211106</v>
          </cell>
          <cell r="B4" t="str">
            <v>李佳璐</v>
          </cell>
          <cell r="C4" t="str">
            <v>2022水产1</v>
          </cell>
          <cell r="D4" t="str">
            <v>女</v>
          </cell>
          <cell r="E4">
            <v>3.55</v>
          </cell>
          <cell r="F4" t="str">
            <v>水产养殖</v>
          </cell>
          <cell r="G4" t="str">
            <v>水族科学与技术</v>
          </cell>
          <cell r="H4" t="str">
            <v>水生动物医学</v>
          </cell>
        </row>
        <row r="4">
          <cell r="K4" t="str">
            <v>健康养殖</v>
          </cell>
        </row>
        <row r="5">
          <cell r="A5">
            <v>2211107</v>
          </cell>
          <cell r="B5" t="str">
            <v>王紫颖</v>
          </cell>
          <cell r="C5" t="str">
            <v>2022水产1</v>
          </cell>
          <cell r="D5" t="str">
            <v>女</v>
          </cell>
          <cell r="E5">
            <v>3.36</v>
          </cell>
          <cell r="F5" t="str">
            <v>水产养殖</v>
          </cell>
          <cell r="G5" t="str">
            <v>水生动物医学</v>
          </cell>
          <cell r="H5" t="str">
            <v>水族科学与技术</v>
          </cell>
        </row>
        <row r="5">
          <cell r="K5" t="str">
            <v>健康养殖</v>
          </cell>
        </row>
        <row r="6">
          <cell r="A6">
            <v>2211108</v>
          </cell>
          <cell r="B6" t="str">
            <v>胡辚云</v>
          </cell>
          <cell r="C6" t="str">
            <v>2022水产1</v>
          </cell>
          <cell r="D6" t="str">
            <v>女</v>
          </cell>
          <cell r="E6">
            <v>3.49</v>
          </cell>
          <cell r="F6" t="str">
            <v>水产养殖</v>
          </cell>
          <cell r="G6" t="str">
            <v>水生动物医学</v>
          </cell>
          <cell r="H6" t="str">
            <v>水族科学与技术</v>
          </cell>
        </row>
        <row r="6">
          <cell r="K6" t="str">
            <v>健康养殖</v>
          </cell>
        </row>
        <row r="7">
          <cell r="A7">
            <v>2211110</v>
          </cell>
          <cell r="B7" t="str">
            <v>拉巴卓玛</v>
          </cell>
          <cell r="C7" t="str">
            <v>2022水产1</v>
          </cell>
          <cell r="D7" t="str">
            <v>女</v>
          </cell>
          <cell r="E7">
            <v>2.99</v>
          </cell>
          <cell r="F7" t="str">
            <v>水产养殖</v>
          </cell>
          <cell r="G7" t="str">
            <v>水生动物医学</v>
          </cell>
          <cell r="H7" t="str">
            <v>水族科学与技术</v>
          </cell>
        </row>
        <row r="7">
          <cell r="K7" t="str">
            <v>健康养殖</v>
          </cell>
        </row>
        <row r="8">
          <cell r="A8">
            <v>2211111</v>
          </cell>
          <cell r="B8" t="str">
            <v>马雨菲</v>
          </cell>
          <cell r="C8" t="str">
            <v>2022水产1</v>
          </cell>
          <cell r="D8" t="str">
            <v>女</v>
          </cell>
          <cell r="E8">
            <v>3</v>
          </cell>
          <cell r="F8" t="str">
            <v>水产养殖</v>
          </cell>
          <cell r="G8" t="str">
            <v>水生动物医学</v>
          </cell>
          <cell r="H8" t="str">
            <v>水族科学与技术</v>
          </cell>
        </row>
        <row r="8">
          <cell r="K8" t="str">
            <v>健康养殖</v>
          </cell>
        </row>
        <row r="9">
          <cell r="A9">
            <v>2211112</v>
          </cell>
          <cell r="B9" t="str">
            <v>安泰宁</v>
          </cell>
          <cell r="C9" t="str">
            <v>2022水产1</v>
          </cell>
          <cell r="D9" t="str">
            <v>男</v>
          </cell>
          <cell r="E9">
            <v>3.62</v>
          </cell>
          <cell r="F9" t="str">
            <v>水产养殖</v>
          </cell>
          <cell r="G9" t="str">
            <v>水产动物医学</v>
          </cell>
          <cell r="H9" t="str">
            <v>水族科学与技术</v>
          </cell>
        </row>
        <row r="9">
          <cell r="K9" t="str">
            <v>健康养殖</v>
          </cell>
        </row>
        <row r="10">
          <cell r="A10">
            <v>2211113</v>
          </cell>
          <cell r="B10" t="str">
            <v>牛天颢</v>
          </cell>
          <cell r="C10" t="str">
            <v>2022水产1</v>
          </cell>
          <cell r="D10" t="str">
            <v>男</v>
          </cell>
          <cell r="E10">
            <v>3.29</v>
          </cell>
          <cell r="F10" t="str">
            <v>水产养殖</v>
          </cell>
          <cell r="G10" t="str">
            <v>水族科学与技术</v>
          </cell>
          <cell r="H10" t="str">
            <v>水生动物医学</v>
          </cell>
        </row>
        <row r="10">
          <cell r="K10" t="str">
            <v>健康养殖</v>
          </cell>
        </row>
        <row r="11">
          <cell r="A11">
            <v>2211115</v>
          </cell>
          <cell r="B11" t="str">
            <v>汪旭扬</v>
          </cell>
          <cell r="C11" t="str">
            <v>2022水产1</v>
          </cell>
          <cell r="D11" t="str">
            <v>男</v>
          </cell>
          <cell r="E11">
            <v>3.17</v>
          </cell>
          <cell r="F11" t="str">
            <v>水产养殖</v>
          </cell>
          <cell r="G11" t="str">
            <v>水族科学与技术</v>
          </cell>
          <cell r="H11" t="str">
            <v>水生动物医学</v>
          </cell>
        </row>
        <row r="11">
          <cell r="K11" t="str">
            <v>健康养殖</v>
          </cell>
        </row>
        <row r="12">
          <cell r="A12">
            <v>2211116</v>
          </cell>
          <cell r="B12" t="str">
            <v>王哲</v>
          </cell>
          <cell r="C12" t="str">
            <v>2022水产1</v>
          </cell>
          <cell r="D12" t="str">
            <v>男</v>
          </cell>
          <cell r="E12">
            <v>3.23</v>
          </cell>
          <cell r="F12" t="str">
            <v>水产养殖</v>
          </cell>
          <cell r="G12" t="str">
            <v>水生动物医学</v>
          </cell>
          <cell r="H12" t="str">
            <v>水族科学与技术</v>
          </cell>
        </row>
        <row r="12">
          <cell r="K12" t="str">
            <v>健康养殖</v>
          </cell>
        </row>
        <row r="13">
          <cell r="A13">
            <v>2211117</v>
          </cell>
          <cell r="B13" t="str">
            <v>倪佳潭</v>
          </cell>
          <cell r="C13" t="str">
            <v>2022水产1</v>
          </cell>
          <cell r="D13" t="str">
            <v>男</v>
          </cell>
          <cell r="E13">
            <v>3.23</v>
          </cell>
          <cell r="F13" t="str">
            <v>水产养殖</v>
          </cell>
          <cell r="G13" t="str">
            <v>水族科学与技术</v>
          </cell>
          <cell r="H13" t="str">
            <v>水生动物医学</v>
          </cell>
        </row>
        <row r="13">
          <cell r="K13" t="str">
            <v>健康养殖</v>
          </cell>
        </row>
        <row r="14">
          <cell r="A14">
            <v>2211119</v>
          </cell>
          <cell r="B14" t="str">
            <v>靳梦豪</v>
          </cell>
          <cell r="C14" t="str">
            <v>2022水产1</v>
          </cell>
          <cell r="D14" t="str">
            <v>男</v>
          </cell>
          <cell r="E14">
            <v>3.09</v>
          </cell>
          <cell r="F14" t="str">
            <v>水产养殖</v>
          </cell>
          <cell r="G14" t="str">
            <v>水族科学与技术</v>
          </cell>
          <cell r="H14" t="str">
            <v>水生动物医学</v>
          </cell>
        </row>
        <row r="14">
          <cell r="K14" t="str">
            <v>健康养殖</v>
          </cell>
        </row>
        <row r="15">
          <cell r="A15">
            <v>2211120</v>
          </cell>
          <cell r="B15" t="str">
            <v>黄文斌</v>
          </cell>
          <cell r="C15" t="str">
            <v>2022水产1</v>
          </cell>
          <cell r="D15" t="str">
            <v>男</v>
          </cell>
          <cell r="E15">
            <v>3.21</v>
          </cell>
          <cell r="F15" t="str">
            <v>水产养殖</v>
          </cell>
          <cell r="G15" t="str">
            <v>水族科学与技术</v>
          </cell>
          <cell r="H15" t="str">
            <v>水生动物医学</v>
          </cell>
        </row>
        <row r="15">
          <cell r="K15" t="str">
            <v>健康养殖</v>
          </cell>
        </row>
        <row r="16">
          <cell r="A16">
            <v>2211121</v>
          </cell>
          <cell r="B16" t="str">
            <v>王磊</v>
          </cell>
          <cell r="C16" t="str">
            <v>2022水产1</v>
          </cell>
          <cell r="D16" t="str">
            <v>男</v>
          </cell>
          <cell r="E16">
            <v>3.43</v>
          </cell>
          <cell r="F16" t="str">
            <v>水产养殖</v>
          </cell>
          <cell r="G16" t="str">
            <v>水生动物医学</v>
          </cell>
          <cell r="H16" t="str">
            <v>水族科学与技术</v>
          </cell>
        </row>
        <row r="16">
          <cell r="K16" t="str">
            <v>健康养殖</v>
          </cell>
        </row>
        <row r="17">
          <cell r="A17">
            <v>2211122</v>
          </cell>
          <cell r="B17" t="str">
            <v>雷俊炜</v>
          </cell>
          <cell r="C17" t="str">
            <v>2022水产1</v>
          </cell>
          <cell r="D17" t="str">
            <v>男</v>
          </cell>
          <cell r="E17">
            <v>2.98</v>
          </cell>
          <cell r="F17" t="str">
            <v>水产养殖</v>
          </cell>
          <cell r="G17" t="str">
            <v>水族科学与技术</v>
          </cell>
          <cell r="H17" t="str">
            <v>水生动物医学</v>
          </cell>
        </row>
        <row r="17">
          <cell r="K17" t="str">
            <v>健康养殖</v>
          </cell>
        </row>
        <row r="18">
          <cell r="A18">
            <v>2211123</v>
          </cell>
          <cell r="B18" t="str">
            <v>张青杰</v>
          </cell>
          <cell r="C18" t="str">
            <v>2022水产1</v>
          </cell>
          <cell r="D18" t="str">
            <v>男</v>
          </cell>
          <cell r="E18">
            <v>3.37</v>
          </cell>
          <cell r="F18" t="str">
            <v>水产养殖</v>
          </cell>
          <cell r="G18" t="str">
            <v>水族科学与技术</v>
          </cell>
          <cell r="H18" t="str">
            <v>水生动物医学</v>
          </cell>
        </row>
        <row r="18">
          <cell r="K18" t="str">
            <v>健康养殖</v>
          </cell>
        </row>
        <row r="19">
          <cell r="A19">
            <v>2211124</v>
          </cell>
          <cell r="B19" t="str">
            <v>黄勇翔</v>
          </cell>
          <cell r="C19" t="str">
            <v>2022水产1</v>
          </cell>
          <cell r="D19" t="str">
            <v>男</v>
          </cell>
          <cell r="E19">
            <v>3.2</v>
          </cell>
          <cell r="F19" t="str">
            <v>水产养殖</v>
          </cell>
          <cell r="G19" t="str">
            <v>水族科学与技术</v>
          </cell>
          <cell r="H19" t="str">
            <v>水生动物医学</v>
          </cell>
        </row>
        <row r="19">
          <cell r="K19" t="str">
            <v>健康养殖</v>
          </cell>
        </row>
        <row r="20">
          <cell r="A20">
            <v>2211126</v>
          </cell>
          <cell r="B20" t="str">
            <v>黄俊铭</v>
          </cell>
          <cell r="C20" t="str">
            <v>2022水产1</v>
          </cell>
          <cell r="D20" t="str">
            <v>男</v>
          </cell>
          <cell r="E20">
            <v>3.64</v>
          </cell>
          <cell r="F20" t="str">
            <v>水产养殖</v>
          </cell>
          <cell r="G20" t="str">
            <v>水族科学与技术</v>
          </cell>
          <cell r="H20" t="str">
            <v>水生动物医学</v>
          </cell>
        </row>
        <row r="20">
          <cell r="K20" t="str">
            <v>健康养殖</v>
          </cell>
        </row>
        <row r="21">
          <cell r="A21">
            <v>2211128</v>
          </cell>
          <cell r="B21" t="str">
            <v>谷乐源</v>
          </cell>
          <cell r="C21" t="str">
            <v>2022水产1</v>
          </cell>
          <cell r="D21" t="str">
            <v>男</v>
          </cell>
          <cell r="E21">
            <v>3.44</v>
          </cell>
          <cell r="F21" t="str">
            <v>水产养殖</v>
          </cell>
          <cell r="G21" t="str">
            <v>水生动物医学</v>
          </cell>
          <cell r="H21" t="str">
            <v>水族科学与技术</v>
          </cell>
        </row>
        <row r="21">
          <cell r="K21" t="str">
            <v>健康养殖</v>
          </cell>
        </row>
        <row r="22">
          <cell r="A22">
            <v>2211202</v>
          </cell>
          <cell r="B22" t="str">
            <v>金默</v>
          </cell>
          <cell r="C22" t="str">
            <v>2022水产2</v>
          </cell>
          <cell r="D22" t="str">
            <v>女</v>
          </cell>
          <cell r="E22">
            <v>3.35</v>
          </cell>
          <cell r="F22" t="str">
            <v>水产养殖</v>
          </cell>
          <cell r="G22" t="str">
            <v>水生动物医学</v>
          </cell>
          <cell r="H22" t="str">
            <v>水族科学与技术</v>
          </cell>
        </row>
        <row r="22">
          <cell r="K22" t="str">
            <v>健康养殖</v>
          </cell>
        </row>
        <row r="23">
          <cell r="A23">
            <v>2211205</v>
          </cell>
          <cell r="B23" t="str">
            <v>张旭</v>
          </cell>
          <cell r="C23" t="str">
            <v>2022水产2</v>
          </cell>
          <cell r="D23" t="str">
            <v>女</v>
          </cell>
          <cell r="E23">
            <v>2.99</v>
          </cell>
          <cell r="F23" t="str">
            <v>水产养殖学</v>
          </cell>
          <cell r="G23" t="str">
            <v>水族科学与技术</v>
          </cell>
          <cell r="H23" t="str">
            <v>水生动物医学</v>
          </cell>
        </row>
        <row r="23">
          <cell r="K23" t="str">
            <v>健康养殖</v>
          </cell>
        </row>
        <row r="24">
          <cell r="A24">
            <v>2211206</v>
          </cell>
          <cell r="B24" t="str">
            <v>王聆溪</v>
          </cell>
          <cell r="C24" t="str">
            <v>2022水产2</v>
          </cell>
          <cell r="D24" t="str">
            <v>女</v>
          </cell>
          <cell r="E24">
            <v>3.39</v>
          </cell>
          <cell r="F24" t="str">
            <v>水产养殖学</v>
          </cell>
          <cell r="G24" t="str">
            <v>水生动物医学</v>
          </cell>
          <cell r="H24" t="str">
            <v>水族科学与技术</v>
          </cell>
        </row>
        <row r="24">
          <cell r="K24" t="str">
            <v>健康养殖</v>
          </cell>
        </row>
        <row r="25">
          <cell r="A25">
            <v>2211207</v>
          </cell>
          <cell r="B25" t="str">
            <v>汤圣伟</v>
          </cell>
          <cell r="C25" t="str">
            <v>2022水产2</v>
          </cell>
          <cell r="D25" t="str">
            <v>女</v>
          </cell>
          <cell r="E25">
            <v>3.08</v>
          </cell>
          <cell r="F25" t="str">
            <v>水产养殖</v>
          </cell>
          <cell r="G25" t="str">
            <v>水生动物医学</v>
          </cell>
          <cell r="H25" t="str">
            <v>水族科学与技术</v>
          </cell>
        </row>
        <row r="25">
          <cell r="K25" t="str">
            <v>健康养殖</v>
          </cell>
        </row>
        <row r="26">
          <cell r="A26">
            <v>2211209</v>
          </cell>
          <cell r="B26" t="str">
            <v>周维燏</v>
          </cell>
          <cell r="C26" t="str">
            <v>2022水产2</v>
          </cell>
          <cell r="D26" t="str">
            <v>女</v>
          </cell>
          <cell r="E26">
            <v>3.25</v>
          </cell>
          <cell r="F26" t="str">
            <v>水产养殖</v>
          </cell>
          <cell r="G26" t="str">
            <v>水生动物医学</v>
          </cell>
          <cell r="H26" t="str">
            <v>水族科学与技术</v>
          </cell>
        </row>
        <row r="26">
          <cell r="K26" t="str">
            <v>健康养殖</v>
          </cell>
        </row>
        <row r="27">
          <cell r="A27">
            <v>2211211</v>
          </cell>
          <cell r="B27" t="str">
            <v>杨子怡</v>
          </cell>
          <cell r="C27" t="str">
            <v>2022水产2</v>
          </cell>
          <cell r="D27" t="str">
            <v>女</v>
          </cell>
          <cell r="E27">
            <v>3.21</v>
          </cell>
          <cell r="F27" t="str">
            <v>水产养殖</v>
          </cell>
          <cell r="G27" t="str">
            <v>水生动物医学</v>
          </cell>
          <cell r="H27" t="str">
            <v>水族科学与技术</v>
          </cell>
        </row>
        <row r="27">
          <cell r="K27" t="str">
            <v>健康养殖</v>
          </cell>
        </row>
        <row r="28">
          <cell r="A28">
            <v>2211212</v>
          </cell>
          <cell r="B28" t="str">
            <v>宋泽宇</v>
          </cell>
          <cell r="C28" t="str">
            <v>2022水产2</v>
          </cell>
          <cell r="D28" t="str">
            <v>男</v>
          </cell>
          <cell r="E28">
            <v>3.79</v>
          </cell>
          <cell r="F28" t="str">
            <v>水产养殖</v>
          </cell>
          <cell r="G28" t="str">
            <v>水生动物医学</v>
          </cell>
          <cell r="H28" t="str">
            <v>水族科学与技术</v>
          </cell>
        </row>
        <row r="28">
          <cell r="K28" t="str">
            <v>健康养殖</v>
          </cell>
        </row>
        <row r="29">
          <cell r="A29">
            <v>2211216</v>
          </cell>
          <cell r="B29" t="str">
            <v>董煜翰</v>
          </cell>
          <cell r="C29" t="str">
            <v>2022水产2</v>
          </cell>
          <cell r="D29" t="str">
            <v>男</v>
          </cell>
          <cell r="E29">
            <v>3.18</v>
          </cell>
          <cell r="F29" t="str">
            <v>水产养殖</v>
          </cell>
          <cell r="G29" t="str">
            <v>水族科学与技术</v>
          </cell>
          <cell r="H29" t="str">
            <v>水生动物医学</v>
          </cell>
        </row>
        <row r="29">
          <cell r="K29" t="str">
            <v>健康养殖</v>
          </cell>
        </row>
        <row r="30">
          <cell r="A30">
            <v>2211217</v>
          </cell>
          <cell r="B30" t="str">
            <v>周新栋</v>
          </cell>
          <cell r="C30" t="str">
            <v>2022水产2</v>
          </cell>
          <cell r="D30" t="str">
            <v>男</v>
          </cell>
          <cell r="E30">
            <v>3.17</v>
          </cell>
          <cell r="F30" t="str">
            <v>水产养殖</v>
          </cell>
          <cell r="G30" t="str">
            <v>水族科学与技术</v>
          </cell>
          <cell r="H30" t="str">
            <v>水生动物医学</v>
          </cell>
        </row>
        <row r="30">
          <cell r="K30" t="str">
            <v>健康养殖</v>
          </cell>
        </row>
        <row r="31">
          <cell r="A31">
            <v>2211218</v>
          </cell>
          <cell r="B31" t="str">
            <v>林志强</v>
          </cell>
          <cell r="C31" t="str">
            <v>2022水产2</v>
          </cell>
          <cell r="D31" t="str">
            <v>男</v>
          </cell>
          <cell r="E31">
            <v>3.4</v>
          </cell>
          <cell r="F31" t="str">
            <v>水产养殖</v>
          </cell>
          <cell r="G31" t="str">
            <v>水生动物医学</v>
          </cell>
          <cell r="H31" t="str">
            <v>水族科学与技术</v>
          </cell>
        </row>
        <row r="31">
          <cell r="K31" t="str">
            <v>健康养殖</v>
          </cell>
        </row>
        <row r="32">
          <cell r="A32">
            <v>2211219</v>
          </cell>
          <cell r="B32" t="str">
            <v>朱传峰</v>
          </cell>
          <cell r="C32" t="str">
            <v>2022水产2</v>
          </cell>
          <cell r="D32" t="str">
            <v>男</v>
          </cell>
          <cell r="E32">
            <v>3.48</v>
          </cell>
          <cell r="F32" t="str">
            <v>水产养殖</v>
          </cell>
          <cell r="G32" t="str">
            <v>水生动物医学</v>
          </cell>
          <cell r="H32" t="str">
            <v>水族科学与技术</v>
          </cell>
        </row>
        <row r="32">
          <cell r="K32" t="str">
            <v>健康养殖</v>
          </cell>
        </row>
        <row r="33">
          <cell r="A33">
            <v>2211223</v>
          </cell>
          <cell r="B33" t="str">
            <v>王政涵</v>
          </cell>
          <cell r="C33" t="str">
            <v>2022水产2</v>
          </cell>
          <cell r="D33" t="str">
            <v>男</v>
          </cell>
          <cell r="E33">
            <v>3.5</v>
          </cell>
          <cell r="F33" t="str">
            <v>水产养殖</v>
          </cell>
          <cell r="G33" t="str">
            <v>水生动物医学</v>
          </cell>
          <cell r="H33" t="str">
            <v>水族科学与技术</v>
          </cell>
        </row>
        <row r="33">
          <cell r="K33" t="str">
            <v>健康养殖</v>
          </cell>
        </row>
        <row r="34">
          <cell r="A34">
            <v>2211225</v>
          </cell>
          <cell r="B34" t="str">
            <v>周创钧</v>
          </cell>
          <cell r="C34" t="str">
            <v>2022水产2</v>
          </cell>
          <cell r="D34" t="str">
            <v>男</v>
          </cell>
          <cell r="E34">
            <v>3.04</v>
          </cell>
          <cell r="F34" t="str">
            <v>水产养殖</v>
          </cell>
          <cell r="G34" t="str">
            <v>水生动物医学</v>
          </cell>
          <cell r="H34" t="str">
            <v>水族科学与技术</v>
          </cell>
        </row>
        <row r="34">
          <cell r="K34" t="str">
            <v>健康养殖</v>
          </cell>
        </row>
        <row r="35">
          <cell r="A35">
            <v>2211229</v>
          </cell>
          <cell r="B35" t="str">
            <v>李梓涵</v>
          </cell>
          <cell r="C35" t="str">
            <v>2022水产2</v>
          </cell>
          <cell r="D35" t="str">
            <v>男</v>
          </cell>
          <cell r="E35">
            <v>3.41</v>
          </cell>
          <cell r="F35" t="str">
            <v>水产养殖</v>
          </cell>
          <cell r="G35" t="str">
            <v>水生动物医学</v>
          </cell>
          <cell r="H35" t="str">
            <v>水族科学与技术</v>
          </cell>
        </row>
        <row r="35">
          <cell r="K35" t="str">
            <v>健康养殖</v>
          </cell>
        </row>
        <row r="36">
          <cell r="A36">
            <v>2211301</v>
          </cell>
          <cell r="B36" t="str">
            <v>杨宸宁</v>
          </cell>
          <cell r="C36" t="str">
            <v>2022水产3</v>
          </cell>
          <cell r="D36" t="str">
            <v>女</v>
          </cell>
          <cell r="E36">
            <v>3.52</v>
          </cell>
          <cell r="F36" t="str">
            <v>水产养殖</v>
          </cell>
          <cell r="G36" t="str">
            <v>水族科学与技术</v>
          </cell>
          <cell r="H36" t="str">
            <v>水生动物医学</v>
          </cell>
        </row>
        <row r="36">
          <cell r="K36" t="str">
            <v>健康养殖</v>
          </cell>
        </row>
        <row r="37">
          <cell r="A37">
            <v>2211306</v>
          </cell>
          <cell r="B37" t="str">
            <v>曹礼倩</v>
          </cell>
          <cell r="C37" t="str">
            <v>2022水产3</v>
          </cell>
          <cell r="D37" t="str">
            <v>女</v>
          </cell>
          <cell r="E37">
            <v>2.87</v>
          </cell>
          <cell r="F37" t="str">
            <v>水产养殖</v>
          </cell>
          <cell r="G37" t="str">
            <v>水生动物医学</v>
          </cell>
          <cell r="H37" t="str">
            <v>水族科学与技术</v>
          </cell>
        </row>
        <row r="37">
          <cell r="K37" t="str">
            <v>健康养殖</v>
          </cell>
        </row>
        <row r="38">
          <cell r="A38">
            <v>2211307</v>
          </cell>
          <cell r="B38" t="str">
            <v>胡丹</v>
          </cell>
          <cell r="C38" t="str">
            <v>2022水产3</v>
          </cell>
          <cell r="D38" t="str">
            <v>女</v>
          </cell>
          <cell r="E38">
            <v>3.69</v>
          </cell>
          <cell r="F38" t="str">
            <v>水产养殖</v>
          </cell>
          <cell r="G38" t="str">
            <v>水生动物医学</v>
          </cell>
          <cell r="H38" t="str">
            <v>水族科学与技术</v>
          </cell>
        </row>
        <row r="38">
          <cell r="K38" t="str">
            <v>健康养殖</v>
          </cell>
        </row>
        <row r="39">
          <cell r="A39">
            <v>2211308</v>
          </cell>
          <cell r="B39" t="str">
            <v>吴欣霏</v>
          </cell>
          <cell r="C39" t="str">
            <v>2022水产3</v>
          </cell>
          <cell r="D39" t="str">
            <v>女</v>
          </cell>
          <cell r="E39">
            <v>3.16</v>
          </cell>
          <cell r="F39" t="str">
            <v>水产养殖</v>
          </cell>
          <cell r="G39" t="str">
            <v>水生动物医学</v>
          </cell>
          <cell r="H39" t="str">
            <v>水族科学与技术</v>
          </cell>
        </row>
        <row r="39">
          <cell r="K39" t="str">
            <v>健康养殖</v>
          </cell>
        </row>
        <row r="40">
          <cell r="A40">
            <v>2211309</v>
          </cell>
          <cell r="B40" t="str">
            <v>李永琳</v>
          </cell>
          <cell r="C40" t="str">
            <v>2022水产3</v>
          </cell>
          <cell r="D40" t="str">
            <v>女</v>
          </cell>
          <cell r="E40">
            <v>3.24</v>
          </cell>
          <cell r="F40" t="str">
            <v>水产养殖</v>
          </cell>
          <cell r="G40" t="str">
            <v>水生动物医学</v>
          </cell>
          <cell r="H40" t="str">
            <v>水族科学与技术</v>
          </cell>
        </row>
        <row r="40">
          <cell r="K40" t="str">
            <v>健康养殖</v>
          </cell>
        </row>
        <row r="41">
          <cell r="A41">
            <v>2211310</v>
          </cell>
          <cell r="B41" t="str">
            <v>杨怡心</v>
          </cell>
          <cell r="C41" t="str">
            <v>2022水产3</v>
          </cell>
          <cell r="D41" t="str">
            <v>女</v>
          </cell>
          <cell r="E41">
            <v>3.04</v>
          </cell>
          <cell r="F41" t="str">
            <v>水产养殖</v>
          </cell>
          <cell r="G41" t="str">
            <v>水族科学与技术</v>
          </cell>
          <cell r="H41" t="str">
            <v>水生动物医学</v>
          </cell>
        </row>
        <row r="41">
          <cell r="K41" t="str">
            <v>健康养殖</v>
          </cell>
        </row>
        <row r="42">
          <cell r="A42">
            <v>2211311</v>
          </cell>
          <cell r="B42" t="str">
            <v>牛心艺</v>
          </cell>
          <cell r="C42" t="str">
            <v>2022水产3</v>
          </cell>
          <cell r="D42" t="str">
            <v>女</v>
          </cell>
          <cell r="E42">
            <v>3.66</v>
          </cell>
          <cell r="F42" t="str">
            <v>水产养殖</v>
          </cell>
          <cell r="G42" t="str">
            <v>水生动物医学</v>
          </cell>
          <cell r="H42" t="str">
            <v>水族科学与技术</v>
          </cell>
        </row>
        <row r="42">
          <cell r="K42" t="str">
            <v>健康养殖</v>
          </cell>
        </row>
        <row r="43">
          <cell r="A43">
            <v>2211312</v>
          </cell>
          <cell r="B43" t="str">
            <v>路广鑫</v>
          </cell>
          <cell r="C43" t="str">
            <v>2022水产3</v>
          </cell>
          <cell r="D43" t="str">
            <v>男</v>
          </cell>
          <cell r="E43">
            <v>2.87</v>
          </cell>
          <cell r="F43" t="str">
            <v>水产养殖学</v>
          </cell>
          <cell r="G43" t="str">
            <v>水族科学与技术</v>
          </cell>
          <cell r="H43" t="str">
            <v>水生动物医学</v>
          </cell>
        </row>
        <row r="43">
          <cell r="K43" t="str">
            <v>健康养殖</v>
          </cell>
        </row>
        <row r="44">
          <cell r="A44">
            <v>2211314</v>
          </cell>
          <cell r="B44" t="str">
            <v>徐君宇</v>
          </cell>
          <cell r="C44" t="str">
            <v>2022水产3</v>
          </cell>
          <cell r="D44" t="str">
            <v>男</v>
          </cell>
          <cell r="E44">
            <v>2.87</v>
          </cell>
          <cell r="F44" t="str">
            <v>水产养殖</v>
          </cell>
          <cell r="G44" t="str">
            <v>水生动物医学</v>
          </cell>
          <cell r="H44" t="str">
            <v>水族科学与技术</v>
          </cell>
        </row>
        <row r="44">
          <cell r="K44" t="str">
            <v>健康养殖</v>
          </cell>
        </row>
        <row r="45">
          <cell r="A45">
            <v>2211315</v>
          </cell>
          <cell r="B45" t="str">
            <v>沈庄沁儒</v>
          </cell>
          <cell r="C45" t="str">
            <v>2022水产3</v>
          </cell>
          <cell r="D45" t="str">
            <v>男</v>
          </cell>
          <cell r="E45">
            <v>3.18</v>
          </cell>
          <cell r="F45" t="str">
            <v>水产养殖</v>
          </cell>
          <cell r="G45" t="str">
            <v>水族科学与技术</v>
          </cell>
          <cell r="H45" t="str">
            <v>水生动物医学</v>
          </cell>
        </row>
        <row r="45">
          <cell r="K45" t="str">
            <v>健康养殖</v>
          </cell>
        </row>
        <row r="46">
          <cell r="A46">
            <v>2211316</v>
          </cell>
          <cell r="B46" t="str">
            <v>钱坤</v>
          </cell>
          <cell r="C46" t="str">
            <v>2022水产3</v>
          </cell>
          <cell r="D46" t="str">
            <v>男</v>
          </cell>
          <cell r="E46">
            <v>3.26</v>
          </cell>
          <cell r="F46" t="str">
            <v>水产养殖学</v>
          </cell>
          <cell r="G46" t="str">
            <v>水生动物医学</v>
          </cell>
          <cell r="H46" t="str">
            <v>水族科学与技术</v>
          </cell>
        </row>
        <row r="46">
          <cell r="K46" t="str">
            <v>健康养殖</v>
          </cell>
        </row>
        <row r="47">
          <cell r="A47">
            <v>2211317</v>
          </cell>
          <cell r="B47" t="str">
            <v>王凯乐</v>
          </cell>
          <cell r="C47" t="str">
            <v>2022水产3</v>
          </cell>
          <cell r="D47" t="str">
            <v>男</v>
          </cell>
          <cell r="E47">
            <v>3.7</v>
          </cell>
          <cell r="F47" t="str">
            <v>水产养殖学</v>
          </cell>
          <cell r="G47" t="str">
            <v>水生动物医学</v>
          </cell>
          <cell r="H47" t="str">
            <v>水族科学与技术</v>
          </cell>
        </row>
        <row r="47">
          <cell r="K47" t="str">
            <v>健康养殖</v>
          </cell>
        </row>
        <row r="48">
          <cell r="A48">
            <v>2211320</v>
          </cell>
          <cell r="B48" t="str">
            <v>林锦铖</v>
          </cell>
          <cell r="C48" t="str">
            <v>2022水产3</v>
          </cell>
          <cell r="D48" t="str">
            <v>男</v>
          </cell>
          <cell r="E48">
            <v>3.59</v>
          </cell>
          <cell r="F48" t="str">
            <v>水产养殖学</v>
          </cell>
          <cell r="G48" t="str">
            <v>水生动物医学</v>
          </cell>
          <cell r="H48" t="str">
            <v>水族科学与技术</v>
          </cell>
        </row>
        <row r="48">
          <cell r="K48" t="str">
            <v>健康养殖</v>
          </cell>
        </row>
        <row r="49">
          <cell r="A49">
            <v>2211321</v>
          </cell>
          <cell r="B49" t="str">
            <v>郑文星</v>
          </cell>
          <cell r="C49" t="str">
            <v>2022水产3</v>
          </cell>
          <cell r="D49" t="str">
            <v>男</v>
          </cell>
          <cell r="E49">
            <v>3.31</v>
          </cell>
          <cell r="F49" t="str">
            <v>水产养殖学</v>
          </cell>
          <cell r="G49" t="str">
            <v>水生动物医学</v>
          </cell>
          <cell r="H49" t="str">
            <v>水族科学技术</v>
          </cell>
        </row>
        <row r="49">
          <cell r="K49" t="str">
            <v>健康养殖</v>
          </cell>
        </row>
        <row r="50">
          <cell r="A50">
            <v>2211322</v>
          </cell>
          <cell r="B50" t="str">
            <v>刘书珲</v>
          </cell>
          <cell r="C50" t="str">
            <v>2022水产3</v>
          </cell>
          <cell r="D50" t="str">
            <v>男</v>
          </cell>
          <cell r="E50">
            <v>3.61</v>
          </cell>
          <cell r="F50" t="str">
            <v>水产养殖</v>
          </cell>
          <cell r="G50" t="str">
            <v>水族科学与技术</v>
          </cell>
          <cell r="H50" t="str">
            <v>水生动物医学</v>
          </cell>
        </row>
        <row r="50">
          <cell r="K50" t="str">
            <v>健康养殖</v>
          </cell>
        </row>
        <row r="51">
          <cell r="A51">
            <v>2211323</v>
          </cell>
          <cell r="B51" t="str">
            <v>李丞炫</v>
          </cell>
          <cell r="C51" t="str">
            <v>2022水产3</v>
          </cell>
          <cell r="D51" t="str">
            <v>男</v>
          </cell>
          <cell r="E51">
            <v>3.41</v>
          </cell>
          <cell r="F51" t="str">
            <v>水产养殖学</v>
          </cell>
          <cell r="G51" t="str">
            <v>水生动物医学</v>
          </cell>
          <cell r="H51" t="str">
            <v>水族科学与技术</v>
          </cell>
        </row>
        <row r="51">
          <cell r="K51" t="str">
            <v>健康养殖</v>
          </cell>
        </row>
        <row r="52">
          <cell r="A52">
            <v>2211324</v>
          </cell>
          <cell r="B52" t="str">
            <v>彭文昊</v>
          </cell>
          <cell r="C52" t="str">
            <v>2022水产3</v>
          </cell>
          <cell r="D52" t="str">
            <v>男</v>
          </cell>
          <cell r="E52">
            <v>3.13</v>
          </cell>
          <cell r="F52" t="str">
            <v>水产养殖学</v>
          </cell>
          <cell r="G52" t="str">
            <v>水生动物医学</v>
          </cell>
          <cell r="H52" t="str">
            <v>水族科学与技术</v>
          </cell>
        </row>
        <row r="52">
          <cell r="K52" t="str">
            <v>健康养殖</v>
          </cell>
        </row>
        <row r="53">
          <cell r="A53">
            <v>2211325</v>
          </cell>
          <cell r="B53" t="str">
            <v>黄俊雨</v>
          </cell>
          <cell r="C53" t="str">
            <v>2022水产3</v>
          </cell>
          <cell r="D53" t="str">
            <v>男</v>
          </cell>
          <cell r="E53">
            <v>3.39</v>
          </cell>
          <cell r="F53" t="str">
            <v>水产养殖学</v>
          </cell>
          <cell r="G53" t="str">
            <v>水生动物医学</v>
          </cell>
          <cell r="H53" t="str">
            <v>水族科学与技术</v>
          </cell>
        </row>
        <row r="53">
          <cell r="K53" t="str">
            <v>健康养殖</v>
          </cell>
        </row>
        <row r="54">
          <cell r="A54">
            <v>2211326</v>
          </cell>
          <cell r="B54" t="str">
            <v>文鑫</v>
          </cell>
          <cell r="C54" t="str">
            <v>2022水产3</v>
          </cell>
          <cell r="D54" t="str">
            <v>男</v>
          </cell>
          <cell r="E54">
            <v>3.46</v>
          </cell>
          <cell r="F54" t="str">
            <v>水产养殖学</v>
          </cell>
          <cell r="G54" t="str">
            <v>水生动物医学</v>
          </cell>
          <cell r="H54" t="str">
            <v>水族科学与技术</v>
          </cell>
        </row>
        <row r="54">
          <cell r="K54" t="str">
            <v>健康养殖</v>
          </cell>
        </row>
        <row r="55">
          <cell r="A55">
            <v>2211327</v>
          </cell>
          <cell r="B55" t="str">
            <v>梁芝杰</v>
          </cell>
          <cell r="C55" t="str">
            <v>2022水产3</v>
          </cell>
          <cell r="D55" t="str">
            <v>男</v>
          </cell>
          <cell r="E55">
            <v>3.25</v>
          </cell>
          <cell r="F55" t="str">
            <v>水产养殖</v>
          </cell>
          <cell r="G55" t="str">
            <v>水生动物医学</v>
          </cell>
          <cell r="H55" t="str">
            <v>水族科学与技术</v>
          </cell>
        </row>
        <row r="55">
          <cell r="K55" t="str">
            <v>健康养殖</v>
          </cell>
        </row>
        <row r="56">
          <cell r="A56">
            <v>2211401</v>
          </cell>
          <cell r="B56" t="str">
            <v>吴静曦</v>
          </cell>
          <cell r="C56" t="str">
            <v>2022水产4</v>
          </cell>
          <cell r="D56" t="str">
            <v>女</v>
          </cell>
          <cell r="E56">
            <v>3.19</v>
          </cell>
          <cell r="F56" t="str">
            <v>水产养殖学</v>
          </cell>
          <cell r="G56" t="str">
            <v>水生动物医学</v>
          </cell>
          <cell r="H56" t="str">
            <v>水族科学与技术</v>
          </cell>
        </row>
        <row r="56">
          <cell r="K56" t="str">
            <v>健康养殖</v>
          </cell>
        </row>
        <row r="57">
          <cell r="A57">
            <v>2211402</v>
          </cell>
          <cell r="B57" t="str">
            <v>朴雪妍</v>
          </cell>
          <cell r="C57" t="str">
            <v>2022水产4</v>
          </cell>
          <cell r="D57" t="str">
            <v>女</v>
          </cell>
          <cell r="E57">
            <v>3.12</v>
          </cell>
          <cell r="F57" t="str">
            <v>水产养殖学</v>
          </cell>
          <cell r="G57" t="str">
            <v>水族科学与技术</v>
          </cell>
          <cell r="H57" t="str">
            <v>水生动物医学</v>
          </cell>
        </row>
        <row r="57">
          <cell r="K57" t="str">
            <v>健康养殖</v>
          </cell>
        </row>
        <row r="58">
          <cell r="A58">
            <v>2211403</v>
          </cell>
          <cell r="B58" t="str">
            <v>王韩晨</v>
          </cell>
          <cell r="C58" t="str">
            <v>2022水产4</v>
          </cell>
          <cell r="D58" t="str">
            <v>女</v>
          </cell>
          <cell r="E58">
            <v>3.38</v>
          </cell>
          <cell r="F58" t="str">
            <v>水产养殖学</v>
          </cell>
          <cell r="G58" t="str">
            <v>水族科学与技术</v>
          </cell>
          <cell r="H58" t="str">
            <v>水生动物医学</v>
          </cell>
        </row>
        <row r="58">
          <cell r="K58" t="str">
            <v>健康养殖</v>
          </cell>
        </row>
        <row r="59">
          <cell r="A59">
            <v>2211404</v>
          </cell>
          <cell r="B59" t="str">
            <v>金妤婕</v>
          </cell>
          <cell r="C59" t="str">
            <v>2022水产4</v>
          </cell>
          <cell r="D59" t="str">
            <v>女</v>
          </cell>
          <cell r="E59">
            <v>3.33</v>
          </cell>
          <cell r="F59" t="str">
            <v>水产养殖学</v>
          </cell>
          <cell r="G59" t="str">
            <v>水生动物医学</v>
          </cell>
          <cell r="H59" t="str">
            <v>水族科学与技术</v>
          </cell>
        </row>
        <row r="59">
          <cell r="K59" t="str">
            <v>健康养殖</v>
          </cell>
        </row>
        <row r="60">
          <cell r="A60">
            <v>2211405</v>
          </cell>
          <cell r="B60" t="str">
            <v>李紫怡</v>
          </cell>
          <cell r="C60" t="str">
            <v>2022水产4</v>
          </cell>
          <cell r="D60" t="str">
            <v>女</v>
          </cell>
          <cell r="E60">
            <v>3.55</v>
          </cell>
          <cell r="F60" t="str">
            <v>水产养殖学</v>
          </cell>
          <cell r="G60" t="str">
            <v>水生动物医学</v>
          </cell>
          <cell r="H60" t="str">
            <v>水族科学与技术</v>
          </cell>
        </row>
        <row r="60">
          <cell r="K60" t="str">
            <v>健康养殖</v>
          </cell>
        </row>
        <row r="61">
          <cell r="A61">
            <v>2211406</v>
          </cell>
          <cell r="B61" t="str">
            <v>田一玄</v>
          </cell>
          <cell r="C61" t="str">
            <v>2022水产4</v>
          </cell>
          <cell r="D61" t="str">
            <v>女</v>
          </cell>
          <cell r="E61">
            <v>3.77</v>
          </cell>
          <cell r="F61" t="str">
            <v>水产养殖学</v>
          </cell>
          <cell r="G61" t="str">
            <v>水生动物医学</v>
          </cell>
          <cell r="H61" t="str">
            <v>水族科学与技术</v>
          </cell>
        </row>
        <row r="61">
          <cell r="K61" t="str">
            <v>健康养殖</v>
          </cell>
        </row>
        <row r="62">
          <cell r="A62">
            <v>2211407</v>
          </cell>
          <cell r="B62" t="str">
            <v>雷爽</v>
          </cell>
          <cell r="C62" t="str">
            <v>2022水产4</v>
          </cell>
          <cell r="D62" t="str">
            <v>女</v>
          </cell>
          <cell r="E62">
            <v>3.44</v>
          </cell>
          <cell r="F62" t="str">
            <v>水产养殖学</v>
          </cell>
          <cell r="G62" t="str">
            <v>水生动物医学</v>
          </cell>
          <cell r="H62" t="str">
            <v>水族科学与技术</v>
          </cell>
        </row>
        <row r="62">
          <cell r="K62" t="str">
            <v>健康养殖</v>
          </cell>
        </row>
        <row r="63">
          <cell r="A63">
            <v>2211409</v>
          </cell>
          <cell r="B63" t="str">
            <v>牟娜琦琪</v>
          </cell>
          <cell r="C63" t="str">
            <v>2022水产4</v>
          </cell>
          <cell r="D63" t="str">
            <v>女</v>
          </cell>
          <cell r="E63">
            <v>3.33</v>
          </cell>
          <cell r="F63" t="str">
            <v>水产养殖</v>
          </cell>
          <cell r="G63" t="str">
            <v>水生动物医学</v>
          </cell>
          <cell r="H63" t="str">
            <v>水族科学与技术</v>
          </cell>
        </row>
        <row r="63">
          <cell r="K63" t="str">
            <v>健康养殖</v>
          </cell>
        </row>
        <row r="64">
          <cell r="A64">
            <v>2211411</v>
          </cell>
          <cell r="B64" t="str">
            <v>雷晓婉</v>
          </cell>
          <cell r="C64" t="str">
            <v>2022水产4</v>
          </cell>
          <cell r="D64" t="str">
            <v>女</v>
          </cell>
          <cell r="E64">
            <v>3.38</v>
          </cell>
          <cell r="F64" t="str">
            <v>水产养殖</v>
          </cell>
          <cell r="G64" t="str">
            <v>水生动物医学</v>
          </cell>
          <cell r="H64" t="str">
            <v>水族科学与技术</v>
          </cell>
        </row>
        <row r="64">
          <cell r="K64" t="str">
            <v>健康养殖</v>
          </cell>
        </row>
        <row r="65">
          <cell r="A65">
            <v>2211412</v>
          </cell>
          <cell r="B65" t="str">
            <v>张洪森</v>
          </cell>
          <cell r="C65" t="str">
            <v>2022水产4</v>
          </cell>
          <cell r="D65" t="str">
            <v>男</v>
          </cell>
          <cell r="E65">
            <v>2.97</v>
          </cell>
          <cell r="F65" t="str">
            <v>水产养殖</v>
          </cell>
          <cell r="G65" t="str">
            <v>水族科学与技术</v>
          </cell>
          <cell r="H65" t="str">
            <v>水生动物医学</v>
          </cell>
        </row>
        <row r="65">
          <cell r="K65" t="str">
            <v>健康养殖</v>
          </cell>
        </row>
        <row r="66">
          <cell r="A66">
            <v>2211414</v>
          </cell>
          <cell r="B66" t="str">
            <v>陈岐铭</v>
          </cell>
          <cell r="C66" t="str">
            <v>2022水产4</v>
          </cell>
          <cell r="D66" t="str">
            <v>男</v>
          </cell>
          <cell r="E66">
            <v>3.43</v>
          </cell>
          <cell r="F66" t="str">
            <v>水产养殖学</v>
          </cell>
          <cell r="G66" t="str">
            <v>水生动物医学</v>
          </cell>
          <cell r="H66" t="str">
            <v>水族科学与技术</v>
          </cell>
        </row>
        <row r="66">
          <cell r="K66" t="str">
            <v>健康养殖</v>
          </cell>
        </row>
        <row r="67">
          <cell r="A67">
            <v>2211415</v>
          </cell>
          <cell r="B67" t="str">
            <v>胡旭辉</v>
          </cell>
          <cell r="C67" t="str">
            <v>2022水产4</v>
          </cell>
          <cell r="D67" t="str">
            <v>男</v>
          </cell>
          <cell r="E67">
            <v>2.85</v>
          </cell>
          <cell r="F67" t="str">
            <v>水产养殖</v>
          </cell>
          <cell r="G67" t="str">
            <v>水族科学与技术</v>
          </cell>
          <cell r="H67" t="str">
            <v>水生动物医学</v>
          </cell>
        </row>
        <row r="67">
          <cell r="K67" t="str">
            <v>健康养殖</v>
          </cell>
        </row>
        <row r="68">
          <cell r="A68">
            <v>2211416</v>
          </cell>
          <cell r="B68" t="str">
            <v>朱齐斌</v>
          </cell>
          <cell r="C68" t="str">
            <v>2022水产4</v>
          </cell>
          <cell r="D68" t="str">
            <v>男</v>
          </cell>
          <cell r="E68">
            <v>3.49</v>
          </cell>
          <cell r="F68" t="str">
            <v>水产养殖</v>
          </cell>
          <cell r="G68" t="str">
            <v>水生动物医学</v>
          </cell>
          <cell r="H68" t="str">
            <v>水族科学与技术</v>
          </cell>
        </row>
        <row r="68">
          <cell r="K68" t="str">
            <v>健康养殖</v>
          </cell>
        </row>
        <row r="69">
          <cell r="A69">
            <v>2211417</v>
          </cell>
          <cell r="B69" t="str">
            <v>邵炀凯</v>
          </cell>
          <cell r="C69" t="str">
            <v>2022水产4</v>
          </cell>
          <cell r="D69" t="str">
            <v>男</v>
          </cell>
          <cell r="E69">
            <v>3.29</v>
          </cell>
          <cell r="F69" t="str">
            <v>水产养殖</v>
          </cell>
          <cell r="G69" t="str">
            <v>水族科学与技术</v>
          </cell>
          <cell r="H69" t="str">
            <v>水生动物医学</v>
          </cell>
        </row>
        <row r="69">
          <cell r="K69" t="str">
            <v>健康养殖</v>
          </cell>
        </row>
        <row r="70">
          <cell r="A70">
            <v>2211418</v>
          </cell>
          <cell r="B70" t="str">
            <v>童海清</v>
          </cell>
          <cell r="C70" t="str">
            <v>2022水产4</v>
          </cell>
          <cell r="D70" t="str">
            <v>男</v>
          </cell>
          <cell r="E70">
            <v>2.97</v>
          </cell>
          <cell r="F70" t="str">
            <v>水产养殖</v>
          </cell>
          <cell r="G70" t="str">
            <v>水族科学与技术</v>
          </cell>
          <cell r="H70" t="str">
            <v>水生动物医学</v>
          </cell>
        </row>
        <row r="70">
          <cell r="K70" t="str">
            <v>健康养殖</v>
          </cell>
        </row>
        <row r="71">
          <cell r="A71">
            <v>2211419</v>
          </cell>
          <cell r="B71" t="str">
            <v>方智</v>
          </cell>
          <cell r="C71" t="str">
            <v>2022水产4</v>
          </cell>
          <cell r="D71" t="str">
            <v>男</v>
          </cell>
          <cell r="E71">
            <v>3.28</v>
          </cell>
          <cell r="F71" t="str">
            <v>水产养殖学</v>
          </cell>
          <cell r="G71" t="str">
            <v>水族科学与技术</v>
          </cell>
          <cell r="H71" t="str">
            <v>水生动物医学</v>
          </cell>
        </row>
        <row r="71">
          <cell r="K71" t="str">
            <v>健康养殖</v>
          </cell>
        </row>
        <row r="72">
          <cell r="A72">
            <v>2211421</v>
          </cell>
          <cell r="B72" t="str">
            <v>吴千涣</v>
          </cell>
          <cell r="C72" t="str">
            <v>2022水产4</v>
          </cell>
          <cell r="D72" t="str">
            <v>男</v>
          </cell>
          <cell r="E72">
            <v>3.3</v>
          </cell>
          <cell r="F72" t="str">
            <v>水产养殖学</v>
          </cell>
          <cell r="G72" t="str">
            <v>水族科学与技术</v>
          </cell>
          <cell r="H72" t="str">
            <v>水生动物医学</v>
          </cell>
        </row>
        <row r="72">
          <cell r="K72" t="str">
            <v>健康养殖</v>
          </cell>
        </row>
        <row r="73">
          <cell r="A73">
            <v>2211423</v>
          </cell>
          <cell r="B73" t="str">
            <v>袁慎朗</v>
          </cell>
          <cell r="C73" t="str">
            <v>2022水产4</v>
          </cell>
          <cell r="D73" t="str">
            <v>男</v>
          </cell>
          <cell r="E73">
            <v>3.61</v>
          </cell>
          <cell r="F73" t="str">
            <v>水产养殖学</v>
          </cell>
          <cell r="G73" t="str">
            <v>水生动物医学</v>
          </cell>
          <cell r="H73" t="str">
            <v>水族科学与技术</v>
          </cell>
        </row>
        <row r="73">
          <cell r="K73" t="str">
            <v>健康养殖</v>
          </cell>
        </row>
        <row r="74">
          <cell r="A74">
            <v>2211427</v>
          </cell>
          <cell r="B74" t="str">
            <v>王仁想</v>
          </cell>
          <cell r="C74" t="str">
            <v>2022水产4</v>
          </cell>
          <cell r="D74" t="str">
            <v>男</v>
          </cell>
          <cell r="E74">
            <v>3.06</v>
          </cell>
          <cell r="F74" t="str">
            <v>水产养殖学</v>
          </cell>
          <cell r="G74" t="str">
            <v>水生动物医学</v>
          </cell>
          <cell r="H74" t="str">
            <v>水族科学与技术</v>
          </cell>
        </row>
        <row r="74">
          <cell r="K74" t="str">
            <v>健康养殖</v>
          </cell>
        </row>
        <row r="75">
          <cell r="A75">
            <v>2211501</v>
          </cell>
          <cell r="B75" t="str">
            <v>甄嘉璐</v>
          </cell>
          <cell r="C75" t="str">
            <v>2022水产5</v>
          </cell>
          <cell r="D75" t="str">
            <v>女</v>
          </cell>
          <cell r="E75">
            <v>3.45</v>
          </cell>
          <cell r="F75" t="str">
            <v>水产养殖</v>
          </cell>
          <cell r="G75" t="str">
            <v>水生动物医学</v>
          </cell>
          <cell r="H75" t="str">
            <v>水族科学与技术</v>
          </cell>
        </row>
        <row r="75">
          <cell r="K75" t="str">
            <v>健康养殖</v>
          </cell>
        </row>
        <row r="76">
          <cell r="A76">
            <v>2211504</v>
          </cell>
          <cell r="B76" t="str">
            <v>周俊薇</v>
          </cell>
          <cell r="C76" t="str">
            <v>2022水产5</v>
          </cell>
          <cell r="D76" t="str">
            <v>女</v>
          </cell>
          <cell r="E76">
            <v>3.12</v>
          </cell>
          <cell r="F76" t="str">
            <v>水产养殖</v>
          </cell>
          <cell r="G76" t="str">
            <v>水族科学与技术</v>
          </cell>
          <cell r="H76" t="str">
            <v>水生动物医学</v>
          </cell>
        </row>
        <row r="76">
          <cell r="K76" t="str">
            <v>健康养殖</v>
          </cell>
        </row>
        <row r="77">
          <cell r="A77">
            <v>2211505</v>
          </cell>
          <cell r="B77" t="str">
            <v>林昕瑜</v>
          </cell>
          <cell r="C77" t="str">
            <v>2022水产5</v>
          </cell>
          <cell r="D77" t="str">
            <v>女</v>
          </cell>
          <cell r="E77">
            <v>3.39</v>
          </cell>
          <cell r="F77" t="str">
            <v>水产养殖</v>
          </cell>
          <cell r="G77" t="str">
            <v>水生动物医学</v>
          </cell>
          <cell r="H77" t="str">
            <v>水族科学与技术</v>
          </cell>
        </row>
        <row r="77">
          <cell r="K77" t="str">
            <v>健康养殖</v>
          </cell>
        </row>
        <row r="78">
          <cell r="A78">
            <v>2211506</v>
          </cell>
          <cell r="B78" t="str">
            <v>刘鑫悦</v>
          </cell>
          <cell r="C78" t="str">
            <v>2022水产5</v>
          </cell>
          <cell r="D78" t="str">
            <v>女</v>
          </cell>
          <cell r="E78">
            <v>3.46</v>
          </cell>
          <cell r="F78" t="str">
            <v>水产养殖学</v>
          </cell>
          <cell r="G78" t="str">
            <v>水族科学与技术</v>
          </cell>
          <cell r="H78" t="str">
            <v>水生动物医学</v>
          </cell>
        </row>
        <row r="78">
          <cell r="K78" t="str">
            <v>健康养殖</v>
          </cell>
        </row>
        <row r="79">
          <cell r="A79">
            <v>2211507</v>
          </cell>
          <cell r="B79" t="str">
            <v>胡晨茜</v>
          </cell>
          <cell r="C79" t="str">
            <v>2022水产5</v>
          </cell>
          <cell r="D79" t="str">
            <v>女</v>
          </cell>
          <cell r="E79">
            <v>3.13</v>
          </cell>
          <cell r="F79" t="str">
            <v>水产养殖</v>
          </cell>
          <cell r="G79" t="str">
            <v>水生动物医学</v>
          </cell>
          <cell r="H79" t="str">
            <v>水族科学与技术</v>
          </cell>
        </row>
        <row r="79">
          <cell r="K79" t="str">
            <v>健康养殖</v>
          </cell>
        </row>
        <row r="80">
          <cell r="A80">
            <v>2211512</v>
          </cell>
          <cell r="B80" t="str">
            <v>李子豪</v>
          </cell>
          <cell r="C80" t="str">
            <v>2022水产5</v>
          </cell>
          <cell r="D80" t="str">
            <v>男</v>
          </cell>
          <cell r="E80">
            <v>3.02</v>
          </cell>
          <cell r="F80" t="str">
            <v>水产养殖学</v>
          </cell>
          <cell r="G80" t="str">
            <v>水生动物医学</v>
          </cell>
          <cell r="H80" t="str">
            <v>水族科学与医学</v>
          </cell>
        </row>
        <row r="80">
          <cell r="K80" t="str">
            <v>健康养殖</v>
          </cell>
        </row>
        <row r="81">
          <cell r="A81">
            <v>2211513</v>
          </cell>
          <cell r="B81" t="str">
            <v>王子熠</v>
          </cell>
          <cell r="C81" t="str">
            <v>2022水产5</v>
          </cell>
          <cell r="D81" t="str">
            <v>男</v>
          </cell>
          <cell r="E81">
            <v>3.09</v>
          </cell>
          <cell r="F81" t="str">
            <v>水产养殖学</v>
          </cell>
          <cell r="G81" t="str">
            <v>水生动物医学</v>
          </cell>
          <cell r="H81" t="str">
            <v>水族科学与技术</v>
          </cell>
        </row>
        <row r="81">
          <cell r="K81" t="str">
            <v>健康养殖</v>
          </cell>
        </row>
        <row r="82">
          <cell r="A82">
            <v>2211514</v>
          </cell>
          <cell r="B82" t="str">
            <v>王宇轩</v>
          </cell>
          <cell r="C82" t="str">
            <v>2022水产5</v>
          </cell>
          <cell r="D82" t="str">
            <v>男</v>
          </cell>
          <cell r="E82">
            <v>3.56</v>
          </cell>
          <cell r="F82" t="str">
            <v>水产养殖学</v>
          </cell>
          <cell r="G82" t="str">
            <v>水生动物医学</v>
          </cell>
          <cell r="H82" t="str">
            <v>水族科学与技术</v>
          </cell>
        </row>
        <row r="82">
          <cell r="K82" t="str">
            <v>健康养殖</v>
          </cell>
        </row>
        <row r="83">
          <cell r="A83">
            <v>2211517</v>
          </cell>
          <cell r="B83" t="str">
            <v>柴袁杰</v>
          </cell>
          <cell r="C83" t="str">
            <v>2022水产5</v>
          </cell>
          <cell r="D83" t="str">
            <v>男</v>
          </cell>
          <cell r="E83">
            <v>3.44</v>
          </cell>
          <cell r="F83" t="str">
            <v>水产养殖学</v>
          </cell>
          <cell r="G83" t="str">
            <v>水生动物医学</v>
          </cell>
          <cell r="H83" t="str">
            <v>水族科学与技术</v>
          </cell>
        </row>
        <row r="83">
          <cell r="K83" t="str">
            <v>健康养殖</v>
          </cell>
        </row>
        <row r="84">
          <cell r="A84">
            <v>2211519</v>
          </cell>
          <cell r="B84" t="str">
            <v>凌浩然</v>
          </cell>
          <cell r="C84" t="str">
            <v>2022水产5</v>
          </cell>
          <cell r="D84" t="str">
            <v>男</v>
          </cell>
          <cell r="E84">
            <v>3.41</v>
          </cell>
          <cell r="F84" t="str">
            <v>水产养殖学</v>
          </cell>
          <cell r="G84" t="str">
            <v>水生动物医学</v>
          </cell>
          <cell r="H84" t="str">
            <v>水族科学与技术</v>
          </cell>
        </row>
        <row r="84">
          <cell r="K84" t="str">
            <v>健康养殖</v>
          </cell>
        </row>
        <row r="85">
          <cell r="A85">
            <v>2211520</v>
          </cell>
          <cell r="B85" t="str">
            <v>陈简羿</v>
          </cell>
          <cell r="C85" t="str">
            <v>2022水产5</v>
          </cell>
          <cell r="D85" t="str">
            <v>男</v>
          </cell>
          <cell r="E85">
            <v>3.39</v>
          </cell>
          <cell r="F85" t="str">
            <v>水产养殖学</v>
          </cell>
          <cell r="G85" t="str">
            <v>水生动物医学</v>
          </cell>
          <cell r="H85" t="str">
            <v>水族科学与技术</v>
          </cell>
        </row>
        <row r="85">
          <cell r="K85" t="str">
            <v>健康养殖</v>
          </cell>
        </row>
        <row r="86">
          <cell r="A86">
            <v>2211521</v>
          </cell>
          <cell r="B86" t="str">
            <v>栾天</v>
          </cell>
          <cell r="C86" t="str">
            <v>2022水产5</v>
          </cell>
          <cell r="D86" t="str">
            <v>男</v>
          </cell>
          <cell r="E86">
            <v>3.06</v>
          </cell>
          <cell r="F86" t="str">
            <v>水产养殖</v>
          </cell>
          <cell r="G86" t="str">
            <v>水生动物医学</v>
          </cell>
          <cell r="H86" t="str">
            <v>水族科学与技术</v>
          </cell>
        </row>
        <row r="86">
          <cell r="K86" t="str">
            <v>健康养殖</v>
          </cell>
        </row>
        <row r="87">
          <cell r="A87">
            <v>2211523</v>
          </cell>
          <cell r="B87" t="str">
            <v>余星辰</v>
          </cell>
          <cell r="C87" t="str">
            <v>2022水产5</v>
          </cell>
          <cell r="D87" t="str">
            <v>男</v>
          </cell>
          <cell r="E87">
            <v>3.56</v>
          </cell>
          <cell r="F87" t="str">
            <v>水产养殖</v>
          </cell>
          <cell r="G87" t="str">
            <v>水族科学与技术</v>
          </cell>
          <cell r="H87" t="str">
            <v>水生动物医学</v>
          </cell>
        </row>
        <row r="87">
          <cell r="K87" t="str">
            <v>健康养殖</v>
          </cell>
        </row>
        <row r="88">
          <cell r="A88">
            <v>2211525</v>
          </cell>
          <cell r="B88" t="str">
            <v>刘邢博</v>
          </cell>
          <cell r="C88" t="str">
            <v>2022水产5</v>
          </cell>
          <cell r="D88" t="str">
            <v>男</v>
          </cell>
          <cell r="E88">
            <v>2.99</v>
          </cell>
          <cell r="F88" t="str">
            <v>水产养殖</v>
          </cell>
          <cell r="G88" t="str">
            <v>水族科学与技术</v>
          </cell>
          <cell r="H88" t="str">
            <v>水生动物医学</v>
          </cell>
        </row>
        <row r="88">
          <cell r="K88" t="str">
            <v>健康养殖</v>
          </cell>
        </row>
        <row r="89">
          <cell r="A89">
            <v>2211526</v>
          </cell>
          <cell r="B89" t="str">
            <v>肖文杰</v>
          </cell>
          <cell r="C89" t="str">
            <v>2022水产5</v>
          </cell>
          <cell r="D89" t="str">
            <v>男</v>
          </cell>
          <cell r="E89">
            <v>3.1</v>
          </cell>
          <cell r="F89" t="str">
            <v>水产养殖</v>
          </cell>
          <cell r="G89" t="str">
            <v>水生动物医学</v>
          </cell>
          <cell r="H89" t="str">
            <v>水族科学与技术</v>
          </cell>
        </row>
        <row r="89">
          <cell r="K89" t="str">
            <v>健康养殖</v>
          </cell>
        </row>
        <row r="90">
          <cell r="A90">
            <v>2211601</v>
          </cell>
          <cell r="B90" t="str">
            <v>李欣垚</v>
          </cell>
          <cell r="C90" t="str">
            <v>2022水产6</v>
          </cell>
          <cell r="D90" t="str">
            <v>女</v>
          </cell>
          <cell r="E90">
            <v>3.69</v>
          </cell>
          <cell r="F90" t="str">
            <v>水产养殖</v>
          </cell>
          <cell r="G90" t="str">
            <v>水族科学与技术</v>
          </cell>
          <cell r="H90" t="str">
            <v>水生动物医学</v>
          </cell>
        </row>
        <row r="90">
          <cell r="K90" t="str">
            <v>健康养殖</v>
          </cell>
        </row>
        <row r="91">
          <cell r="A91">
            <v>2211604</v>
          </cell>
          <cell r="B91" t="str">
            <v>高静萱</v>
          </cell>
          <cell r="C91" t="str">
            <v>2022水产6</v>
          </cell>
          <cell r="D91" t="str">
            <v>女</v>
          </cell>
          <cell r="E91">
            <v>3.3</v>
          </cell>
          <cell r="F91" t="str">
            <v>水产养殖</v>
          </cell>
          <cell r="G91" t="str">
            <v>水生动物医学</v>
          </cell>
          <cell r="H91" t="str">
            <v>水族科学与技术</v>
          </cell>
        </row>
        <row r="91">
          <cell r="K91" t="str">
            <v>健康养殖</v>
          </cell>
        </row>
        <row r="92">
          <cell r="A92">
            <v>2211605</v>
          </cell>
          <cell r="B92" t="str">
            <v>杨中婷</v>
          </cell>
          <cell r="C92" t="str">
            <v>2022水产6</v>
          </cell>
          <cell r="D92" t="str">
            <v>女</v>
          </cell>
          <cell r="E92">
            <v>3.54</v>
          </cell>
          <cell r="F92" t="str">
            <v>水产养殖</v>
          </cell>
          <cell r="G92" t="str">
            <v>水生动物医学</v>
          </cell>
          <cell r="H92" t="str">
            <v>水族科学与技术</v>
          </cell>
        </row>
        <row r="92">
          <cell r="K92" t="str">
            <v>健康养殖</v>
          </cell>
        </row>
        <row r="93">
          <cell r="A93">
            <v>2211613</v>
          </cell>
          <cell r="B93" t="str">
            <v>董吉洋</v>
          </cell>
          <cell r="C93" t="str">
            <v>2022水产6</v>
          </cell>
          <cell r="D93" t="str">
            <v>男</v>
          </cell>
          <cell r="E93">
            <v>3.52</v>
          </cell>
          <cell r="F93" t="str">
            <v>水产养殖</v>
          </cell>
          <cell r="G93" t="str">
            <v>水生动物医学</v>
          </cell>
          <cell r="H93" t="str">
            <v>水族科学与技术</v>
          </cell>
        </row>
        <row r="93">
          <cell r="K93" t="str">
            <v>健康养殖</v>
          </cell>
        </row>
        <row r="94">
          <cell r="A94">
            <v>2211614</v>
          </cell>
          <cell r="B94" t="str">
            <v>段连华</v>
          </cell>
          <cell r="C94" t="str">
            <v>2022水产6</v>
          </cell>
          <cell r="D94" t="str">
            <v>男</v>
          </cell>
          <cell r="E94">
            <v>3.06</v>
          </cell>
          <cell r="F94" t="str">
            <v>水产养殖学</v>
          </cell>
          <cell r="G94" t="str">
            <v>水生动物医学</v>
          </cell>
          <cell r="H94" t="str">
            <v>水族科学与技术</v>
          </cell>
        </row>
        <row r="94">
          <cell r="K94" t="str">
            <v>健康养殖</v>
          </cell>
        </row>
        <row r="95">
          <cell r="A95">
            <v>2211616</v>
          </cell>
          <cell r="B95" t="str">
            <v>陆景天</v>
          </cell>
          <cell r="C95" t="str">
            <v>2022水产6</v>
          </cell>
          <cell r="D95" t="str">
            <v>男</v>
          </cell>
          <cell r="E95">
            <v>3.58</v>
          </cell>
          <cell r="F95" t="str">
            <v>水产养殖学</v>
          </cell>
          <cell r="G95" t="str">
            <v>水族科学与技术</v>
          </cell>
          <cell r="H95" t="str">
            <v>水生动物医学</v>
          </cell>
        </row>
        <row r="95">
          <cell r="K95" t="str">
            <v>健康养殖</v>
          </cell>
        </row>
        <row r="96">
          <cell r="A96">
            <v>2211617</v>
          </cell>
          <cell r="B96" t="str">
            <v>郑之骞</v>
          </cell>
          <cell r="C96" t="str">
            <v>2022水产6</v>
          </cell>
          <cell r="D96" t="str">
            <v>男</v>
          </cell>
          <cell r="E96">
            <v>3.47</v>
          </cell>
          <cell r="F96" t="str">
            <v>水产养殖学</v>
          </cell>
          <cell r="G96" t="str">
            <v>水生动物医学</v>
          </cell>
          <cell r="H96" t="str">
            <v>水族科学与技术</v>
          </cell>
        </row>
        <row r="96">
          <cell r="K96" t="str">
            <v>健康养殖</v>
          </cell>
        </row>
        <row r="97">
          <cell r="A97">
            <v>2211618</v>
          </cell>
          <cell r="B97" t="str">
            <v>杨金龙</v>
          </cell>
          <cell r="C97" t="str">
            <v>2022水产6</v>
          </cell>
          <cell r="D97" t="str">
            <v>男</v>
          </cell>
          <cell r="E97">
            <v>3.76</v>
          </cell>
          <cell r="F97" t="str">
            <v>水产养殖学</v>
          </cell>
          <cell r="G97" t="str">
            <v>水族科学与技术</v>
          </cell>
          <cell r="H97" t="str">
            <v>水生动物医学</v>
          </cell>
        </row>
        <row r="97">
          <cell r="K97" t="str">
            <v>健康养殖</v>
          </cell>
        </row>
        <row r="98">
          <cell r="A98">
            <v>2211620</v>
          </cell>
          <cell r="B98" t="str">
            <v>庄井然</v>
          </cell>
          <cell r="C98" t="str">
            <v>2022水产6</v>
          </cell>
          <cell r="D98" t="str">
            <v>男</v>
          </cell>
          <cell r="E98">
            <v>3.14</v>
          </cell>
          <cell r="F98" t="str">
            <v>水产养殖</v>
          </cell>
          <cell r="G98" t="str">
            <v>水生动物医学</v>
          </cell>
          <cell r="H98" t="str">
            <v>水族科学与技术</v>
          </cell>
        </row>
        <row r="98">
          <cell r="K98" t="str">
            <v>健康养殖</v>
          </cell>
        </row>
        <row r="99">
          <cell r="A99">
            <v>2211621</v>
          </cell>
          <cell r="B99" t="str">
            <v>曹境航</v>
          </cell>
          <cell r="C99" t="str">
            <v>2022水产6</v>
          </cell>
          <cell r="D99" t="str">
            <v>男</v>
          </cell>
          <cell r="E99">
            <v>3.33</v>
          </cell>
          <cell r="F99" t="str">
            <v>水产养殖学</v>
          </cell>
          <cell r="G99" t="str">
            <v>水生动物医学</v>
          </cell>
          <cell r="H99" t="str">
            <v>水族科学与科技</v>
          </cell>
        </row>
        <row r="99">
          <cell r="K99" t="str">
            <v>健康养殖</v>
          </cell>
        </row>
        <row r="100">
          <cell r="A100">
            <v>2211622</v>
          </cell>
          <cell r="B100" t="str">
            <v>杨志远</v>
          </cell>
          <cell r="C100" t="str">
            <v>2022水产6</v>
          </cell>
          <cell r="D100" t="str">
            <v>男</v>
          </cell>
          <cell r="E100">
            <v>3.25</v>
          </cell>
          <cell r="F100" t="str">
            <v>水产养殖学</v>
          </cell>
          <cell r="G100" t="str">
            <v>水生动物医学</v>
          </cell>
          <cell r="H100" t="str">
            <v>水族科学与技术</v>
          </cell>
        </row>
        <row r="100">
          <cell r="K100" t="str">
            <v>健康养殖</v>
          </cell>
        </row>
        <row r="101">
          <cell r="A101">
            <v>2211623</v>
          </cell>
          <cell r="B101" t="str">
            <v>莫文天</v>
          </cell>
          <cell r="C101" t="str">
            <v>2022水产6</v>
          </cell>
          <cell r="D101" t="str">
            <v>男</v>
          </cell>
          <cell r="E101">
            <v>3.62</v>
          </cell>
          <cell r="F101" t="str">
            <v>水产养殖学</v>
          </cell>
          <cell r="G101" t="str">
            <v>水生动物医学</v>
          </cell>
          <cell r="H101" t="str">
            <v>水族科学与技术</v>
          </cell>
        </row>
        <row r="101">
          <cell r="K101" t="str">
            <v>健康养殖</v>
          </cell>
        </row>
        <row r="102">
          <cell r="A102">
            <v>2211624</v>
          </cell>
          <cell r="B102" t="str">
            <v>田奕亮</v>
          </cell>
          <cell r="C102" t="str">
            <v>2022水产6</v>
          </cell>
          <cell r="D102" t="str">
            <v>男</v>
          </cell>
          <cell r="E102">
            <v>3.28</v>
          </cell>
          <cell r="F102" t="str">
            <v>水产养殖</v>
          </cell>
          <cell r="G102" t="str">
            <v>水生动物医学</v>
          </cell>
          <cell r="H102" t="str">
            <v>水族科学与技术</v>
          </cell>
        </row>
        <row r="102">
          <cell r="K102" t="str">
            <v>健康养殖</v>
          </cell>
        </row>
        <row r="103">
          <cell r="A103">
            <v>2211625</v>
          </cell>
          <cell r="B103" t="str">
            <v>杨德武</v>
          </cell>
          <cell r="C103" t="str">
            <v>2022水产6</v>
          </cell>
          <cell r="D103" t="str">
            <v>男</v>
          </cell>
          <cell r="E103">
            <v>3.23</v>
          </cell>
          <cell r="F103" t="str">
            <v>水产养殖学</v>
          </cell>
          <cell r="G103" t="str">
            <v>水生动物医学</v>
          </cell>
          <cell r="H103" t="str">
            <v>水族科学与技术</v>
          </cell>
        </row>
        <row r="103">
          <cell r="K103" t="str">
            <v>健康养殖</v>
          </cell>
        </row>
        <row r="104">
          <cell r="A104">
            <v>2211626</v>
          </cell>
          <cell r="B104" t="str">
            <v>何昱淼</v>
          </cell>
          <cell r="C104" t="str">
            <v>2022水产6</v>
          </cell>
          <cell r="D104" t="str">
            <v>男</v>
          </cell>
          <cell r="E104">
            <v>3</v>
          </cell>
          <cell r="F104" t="str">
            <v>水产养殖</v>
          </cell>
          <cell r="G104" t="str">
            <v>水族科学与技术</v>
          </cell>
          <cell r="H104" t="str">
            <v>水生动物医学</v>
          </cell>
        </row>
        <row r="104">
          <cell r="K104" t="str">
            <v>健康养殖</v>
          </cell>
        </row>
        <row r="105">
          <cell r="A105">
            <v>2211629</v>
          </cell>
          <cell r="B105" t="str">
            <v>张程</v>
          </cell>
          <cell r="C105" t="str">
            <v>2022水产6</v>
          </cell>
          <cell r="D105" t="str">
            <v>男</v>
          </cell>
          <cell r="E105">
            <v>3.12</v>
          </cell>
          <cell r="F105" t="str">
            <v>水产养殖学</v>
          </cell>
          <cell r="G105" t="str">
            <v>水生动物医学</v>
          </cell>
          <cell r="H105" t="str">
            <v>水族科学与技术</v>
          </cell>
        </row>
        <row r="105">
          <cell r="K105" t="str">
            <v>健康养殖</v>
          </cell>
        </row>
        <row r="106">
          <cell r="A106">
            <v>2211701</v>
          </cell>
          <cell r="B106" t="str">
            <v>胡雨晴</v>
          </cell>
          <cell r="C106" t="str">
            <v>2022水产7</v>
          </cell>
          <cell r="D106" t="str">
            <v>女</v>
          </cell>
          <cell r="E106">
            <v>3.53</v>
          </cell>
          <cell r="F106" t="str">
            <v>水产养殖学</v>
          </cell>
          <cell r="G106" t="str">
            <v>水生动物医学</v>
          </cell>
          <cell r="H106" t="str">
            <v>水族科学与技术</v>
          </cell>
        </row>
        <row r="106">
          <cell r="K106" t="str">
            <v>健康养殖</v>
          </cell>
        </row>
        <row r="107">
          <cell r="A107">
            <v>2211703</v>
          </cell>
          <cell r="B107" t="str">
            <v>陆凯悦</v>
          </cell>
          <cell r="C107" t="str">
            <v>2022水产7</v>
          </cell>
          <cell r="D107" t="str">
            <v>女</v>
          </cell>
          <cell r="E107">
            <v>3.6</v>
          </cell>
          <cell r="F107" t="str">
            <v>水产养殖学</v>
          </cell>
          <cell r="G107" t="str">
            <v>水族科学与技术</v>
          </cell>
          <cell r="H107" t="str">
            <v>水生动物医学</v>
          </cell>
        </row>
        <row r="107">
          <cell r="K107" t="str">
            <v>健康养殖</v>
          </cell>
        </row>
        <row r="108">
          <cell r="A108">
            <v>2211704</v>
          </cell>
          <cell r="B108" t="str">
            <v>叶沁怡</v>
          </cell>
          <cell r="C108" t="str">
            <v>2022水产7</v>
          </cell>
          <cell r="D108" t="str">
            <v>女</v>
          </cell>
          <cell r="E108">
            <v>3.35</v>
          </cell>
          <cell r="F108" t="str">
            <v>水产养殖学</v>
          </cell>
          <cell r="G108" t="str">
            <v>水族科学与科技</v>
          </cell>
          <cell r="H108" t="str">
            <v>水生动物医学</v>
          </cell>
        </row>
        <row r="108">
          <cell r="K108" t="str">
            <v>健康养殖</v>
          </cell>
        </row>
        <row r="109">
          <cell r="A109">
            <v>2211709</v>
          </cell>
          <cell r="B109" t="str">
            <v>弋迪菲</v>
          </cell>
          <cell r="C109" t="str">
            <v>2022水产7</v>
          </cell>
          <cell r="D109" t="str">
            <v>女</v>
          </cell>
          <cell r="E109">
            <v>3.29</v>
          </cell>
          <cell r="F109" t="str">
            <v>水产养殖学</v>
          </cell>
          <cell r="G109" t="str">
            <v>水生动物医学</v>
          </cell>
          <cell r="H109" t="str">
            <v>水族科学与技术</v>
          </cell>
        </row>
        <row r="109">
          <cell r="K109" t="str">
            <v>健康养殖</v>
          </cell>
        </row>
        <row r="110">
          <cell r="A110">
            <v>2211712</v>
          </cell>
          <cell r="B110" t="str">
            <v>梁莉靖</v>
          </cell>
          <cell r="C110" t="str">
            <v>2022水产7</v>
          </cell>
          <cell r="D110" t="str">
            <v>女</v>
          </cell>
          <cell r="E110">
            <v>3.43</v>
          </cell>
          <cell r="F110" t="str">
            <v>水产养殖学</v>
          </cell>
          <cell r="G110" t="str">
            <v>水生动物医学</v>
          </cell>
          <cell r="H110" t="str">
            <v>水族科学与技术</v>
          </cell>
        </row>
        <row r="110">
          <cell r="K110" t="str">
            <v>健康养殖</v>
          </cell>
        </row>
        <row r="111">
          <cell r="A111">
            <v>2211716</v>
          </cell>
          <cell r="B111" t="str">
            <v>范如杰</v>
          </cell>
          <cell r="C111" t="str">
            <v>2022水产7</v>
          </cell>
          <cell r="D111" t="str">
            <v>男</v>
          </cell>
          <cell r="E111">
            <v>3.06</v>
          </cell>
          <cell r="F111" t="str">
            <v>水产养殖学</v>
          </cell>
          <cell r="G111" t="str">
            <v>水族科学与技术</v>
          </cell>
          <cell r="H111" t="str">
            <v>水生动物医学</v>
          </cell>
        </row>
        <row r="111">
          <cell r="K111" t="str">
            <v>健康养殖</v>
          </cell>
        </row>
        <row r="112">
          <cell r="A112">
            <v>2211717</v>
          </cell>
          <cell r="B112" t="str">
            <v>高炳强</v>
          </cell>
          <cell r="C112" t="str">
            <v>2022水产7</v>
          </cell>
          <cell r="D112" t="str">
            <v>男</v>
          </cell>
          <cell r="E112">
            <v>3</v>
          </cell>
          <cell r="F112" t="str">
            <v>水产养殖学</v>
          </cell>
          <cell r="G112" t="str">
            <v>水族科学与技术</v>
          </cell>
          <cell r="H112" t="str">
            <v>水生动物医学</v>
          </cell>
        </row>
        <row r="112">
          <cell r="K112" t="str">
            <v>健康养殖</v>
          </cell>
        </row>
        <row r="113">
          <cell r="A113">
            <v>2211720</v>
          </cell>
          <cell r="B113" t="str">
            <v>伍煜飞</v>
          </cell>
          <cell r="C113" t="str">
            <v>2022水产7</v>
          </cell>
          <cell r="D113" t="str">
            <v>男</v>
          </cell>
          <cell r="E113">
            <v>3.47</v>
          </cell>
          <cell r="F113" t="str">
            <v>水产养殖学</v>
          </cell>
          <cell r="G113" t="str">
            <v>水生动物医学</v>
          </cell>
          <cell r="H113" t="str">
            <v>水族科学与技术</v>
          </cell>
        </row>
        <row r="113">
          <cell r="K113" t="str">
            <v>健康养殖</v>
          </cell>
        </row>
        <row r="114">
          <cell r="A114">
            <v>2211722</v>
          </cell>
          <cell r="B114" t="str">
            <v>沈浩然</v>
          </cell>
          <cell r="C114" t="str">
            <v>2022水产7</v>
          </cell>
          <cell r="D114" t="str">
            <v>男</v>
          </cell>
          <cell r="E114">
            <v>3.15</v>
          </cell>
          <cell r="F114" t="str">
            <v>水产养殖学</v>
          </cell>
          <cell r="G114" t="str">
            <v>水族科学与技术</v>
          </cell>
          <cell r="H114" t="str">
            <v>水生动物医学</v>
          </cell>
        </row>
        <row r="114">
          <cell r="K114" t="str">
            <v>健康养殖</v>
          </cell>
        </row>
        <row r="115">
          <cell r="A115">
            <v>2211723</v>
          </cell>
          <cell r="B115" t="str">
            <v>邹子轩</v>
          </cell>
          <cell r="C115" t="str">
            <v>2022水产7</v>
          </cell>
          <cell r="D115" t="str">
            <v>男</v>
          </cell>
          <cell r="E115">
            <v>2.88</v>
          </cell>
          <cell r="F115" t="str">
            <v>水产养殖学</v>
          </cell>
          <cell r="G115" t="str">
            <v>水族科学与技术</v>
          </cell>
          <cell r="H115" t="str">
            <v>水生动物医学</v>
          </cell>
        </row>
        <row r="115">
          <cell r="K115" t="str">
            <v>健康养殖</v>
          </cell>
        </row>
        <row r="116">
          <cell r="A116">
            <v>2211725</v>
          </cell>
          <cell r="B116" t="str">
            <v>王一舟</v>
          </cell>
          <cell r="C116" t="str">
            <v>2022水产7</v>
          </cell>
          <cell r="D116" t="str">
            <v>男</v>
          </cell>
          <cell r="E116">
            <v>2.92</v>
          </cell>
          <cell r="F116" t="str">
            <v>水产养殖学</v>
          </cell>
          <cell r="G116" t="str">
            <v>水族科学与技术</v>
          </cell>
          <cell r="H116" t="str">
            <v>水生动物医学</v>
          </cell>
        </row>
        <row r="116">
          <cell r="K116" t="str">
            <v>健康养殖</v>
          </cell>
        </row>
      </sheetData>
      <sheetData sheetId="2"/>
      <sheetData sheetId="3">
        <row r="1">
          <cell r="A1" t="str">
            <v>学号</v>
          </cell>
          <cell r="B1" t="str">
            <v>姓名</v>
          </cell>
          <cell r="C1" t="str">
            <v>原班级</v>
          </cell>
          <cell r="D1" t="str">
            <v>性别</v>
          </cell>
          <cell r="E1" t="str">
            <v>GPA</v>
          </cell>
          <cell r="F1" t="str">
            <v>第一志愿</v>
          </cell>
          <cell r="G1" t="str">
            <v>第二志愿</v>
          </cell>
          <cell r="H1" t="str">
            <v>第三志愿</v>
          </cell>
          <cell r="I1" t="str">
            <v>录取专业</v>
          </cell>
          <cell r="J1" t="str">
            <v>备注</v>
          </cell>
          <cell r="K1" t="str">
            <v>方向一志愿</v>
          </cell>
          <cell r="L1" t="str">
            <v>方向二志愿</v>
          </cell>
        </row>
        <row r="2">
          <cell r="A2">
            <v>2211102</v>
          </cell>
          <cell r="B2" t="str">
            <v>张嘉宁</v>
          </cell>
          <cell r="C2" t="str">
            <v>2022水产1</v>
          </cell>
          <cell r="D2" t="str">
            <v>女</v>
          </cell>
          <cell r="E2">
            <v>2.66</v>
          </cell>
          <cell r="F2" t="str">
            <v>水生动物医学</v>
          </cell>
          <cell r="G2" t="str">
            <v>水产养殖</v>
          </cell>
          <cell r="H2" t="str">
            <v>水族科学与技术</v>
          </cell>
        </row>
        <row r="2">
          <cell r="K2" t="str">
            <v>营养饲料</v>
          </cell>
          <cell r="L2" t="str">
            <v>健康养殖</v>
          </cell>
        </row>
        <row r="3">
          <cell r="A3">
            <v>2211103</v>
          </cell>
          <cell r="B3" t="str">
            <v>周歆劼</v>
          </cell>
          <cell r="C3" t="str">
            <v>2022水产1</v>
          </cell>
          <cell r="D3" t="str">
            <v>女</v>
          </cell>
          <cell r="E3">
            <v>3.1</v>
          </cell>
          <cell r="F3" t="str">
            <v>水生动物医学</v>
          </cell>
          <cell r="G3" t="str">
            <v>水产养殖</v>
          </cell>
          <cell r="H3" t="str">
            <v>水族科学与技术</v>
          </cell>
        </row>
        <row r="3">
          <cell r="K3" t="str">
            <v>健康养殖</v>
          </cell>
          <cell r="L3" t="str">
            <v>营养饲料</v>
          </cell>
        </row>
        <row r="4">
          <cell r="A4">
            <v>2211114</v>
          </cell>
          <cell r="B4" t="str">
            <v>王昱晨</v>
          </cell>
          <cell r="C4" t="str">
            <v>2022水产1</v>
          </cell>
          <cell r="D4" t="str">
            <v>男</v>
          </cell>
          <cell r="E4">
            <v>3.12</v>
          </cell>
          <cell r="F4" t="str">
            <v>水生动物医学</v>
          </cell>
          <cell r="G4" t="str">
            <v>水产养殖</v>
          </cell>
          <cell r="H4" t="str">
            <v>水族科学与技术</v>
          </cell>
        </row>
        <row r="4">
          <cell r="K4" t="str">
            <v>营养饲料</v>
          </cell>
          <cell r="L4" t="str">
            <v>健康养殖</v>
          </cell>
        </row>
        <row r="5">
          <cell r="A5">
            <v>2211127</v>
          </cell>
          <cell r="B5" t="str">
            <v>胡长金</v>
          </cell>
          <cell r="C5" t="str">
            <v>2022水产1</v>
          </cell>
          <cell r="D5" t="str">
            <v>男</v>
          </cell>
          <cell r="E5">
            <v>2.04</v>
          </cell>
          <cell r="F5" t="str">
            <v>水生动物医学</v>
          </cell>
          <cell r="G5" t="str">
            <v>水产养殖</v>
          </cell>
          <cell r="H5" t="str">
            <v>水族科学与科技</v>
          </cell>
        </row>
        <row r="5">
          <cell r="K5" t="str">
            <v>营养饲料</v>
          </cell>
          <cell r="L5" t="str">
            <v>健康养殖</v>
          </cell>
        </row>
        <row r="6">
          <cell r="A6">
            <v>2211210</v>
          </cell>
          <cell r="B6" t="str">
            <v>李林鸿</v>
          </cell>
          <cell r="C6" t="str">
            <v>2022水产2</v>
          </cell>
          <cell r="D6" t="str">
            <v>女</v>
          </cell>
          <cell r="E6">
            <v>2.89</v>
          </cell>
          <cell r="F6" t="str">
            <v>水生动物医学</v>
          </cell>
          <cell r="G6" t="str">
            <v>水产养殖学</v>
          </cell>
          <cell r="H6" t="str">
            <v>水族科学与技术</v>
          </cell>
        </row>
        <row r="6">
          <cell r="K6" t="str">
            <v>营养饲料</v>
          </cell>
          <cell r="L6" t="str">
            <v>健康养殖</v>
          </cell>
        </row>
        <row r="7">
          <cell r="A7">
            <v>2211226</v>
          </cell>
          <cell r="B7" t="str">
            <v>罗彦钦</v>
          </cell>
          <cell r="C7" t="str">
            <v>2022水产2</v>
          </cell>
          <cell r="D7" t="str">
            <v>男</v>
          </cell>
          <cell r="E7">
            <v>3.37</v>
          </cell>
          <cell r="F7" t="str">
            <v>水生动物医学</v>
          </cell>
          <cell r="G7" t="str">
            <v>水产养殖</v>
          </cell>
          <cell r="H7" t="str">
            <v>水族科学与技术</v>
          </cell>
        </row>
        <row r="7">
          <cell r="K7" t="str">
            <v>健康养殖</v>
          </cell>
          <cell r="L7" t="str">
            <v>营养饲料</v>
          </cell>
        </row>
        <row r="8">
          <cell r="A8">
            <v>2211303</v>
          </cell>
          <cell r="B8" t="str">
            <v>李俊逸</v>
          </cell>
          <cell r="C8" t="str">
            <v>2022水产3</v>
          </cell>
          <cell r="D8" t="str">
            <v>女</v>
          </cell>
          <cell r="E8">
            <v>3.33</v>
          </cell>
          <cell r="F8" t="str">
            <v>水生动物医学</v>
          </cell>
          <cell r="G8" t="str">
            <v>水产养殖</v>
          </cell>
          <cell r="H8" t="str">
            <v>水族科学与技术</v>
          </cell>
        </row>
        <row r="8">
          <cell r="K8" t="str">
            <v>健康养殖</v>
          </cell>
          <cell r="L8" t="str">
            <v>营养饲料</v>
          </cell>
        </row>
        <row r="9">
          <cell r="A9">
            <v>2211313</v>
          </cell>
          <cell r="B9" t="str">
            <v>朱森然</v>
          </cell>
          <cell r="C9" t="str">
            <v>2022水产3</v>
          </cell>
          <cell r="D9" t="str">
            <v>男</v>
          </cell>
          <cell r="E9">
            <v>3.37</v>
          </cell>
          <cell r="F9" t="str">
            <v>水生动物医学</v>
          </cell>
          <cell r="G9" t="str">
            <v>水产养殖学</v>
          </cell>
          <cell r="H9" t="str">
            <v>水族科学与技术</v>
          </cell>
        </row>
        <row r="9">
          <cell r="K9" t="str">
            <v>健康养殖</v>
          </cell>
          <cell r="L9" t="str">
            <v>营养饲料</v>
          </cell>
        </row>
        <row r="10">
          <cell r="A10">
            <v>2211420</v>
          </cell>
          <cell r="B10" t="str">
            <v>刘铭</v>
          </cell>
          <cell r="C10" t="str">
            <v>2022水产4</v>
          </cell>
          <cell r="D10" t="str">
            <v>男</v>
          </cell>
          <cell r="E10">
            <v>3.51</v>
          </cell>
          <cell r="F10" t="str">
            <v>水生动物医学</v>
          </cell>
          <cell r="G10" t="str">
            <v>水产养殖学</v>
          </cell>
          <cell r="H10" t="str">
            <v>水族科学与技术</v>
          </cell>
        </row>
        <row r="10">
          <cell r="K10" t="str">
            <v>健康养殖</v>
          </cell>
          <cell r="L10" t="str">
            <v>营养饲料</v>
          </cell>
        </row>
        <row r="11">
          <cell r="A11">
            <v>2211425</v>
          </cell>
          <cell r="B11" t="str">
            <v>周记</v>
          </cell>
          <cell r="C11" t="str">
            <v>2022水产4</v>
          </cell>
          <cell r="D11" t="str">
            <v>男</v>
          </cell>
          <cell r="E11">
            <v>3.46</v>
          </cell>
          <cell r="F11" t="str">
            <v>水生动物医学</v>
          </cell>
          <cell r="G11" t="str">
            <v>水产养殖学</v>
          </cell>
          <cell r="H11" t="str">
            <v>水族科学与技术</v>
          </cell>
        </row>
        <row r="11">
          <cell r="K11" t="str">
            <v>健康养殖</v>
          </cell>
          <cell r="L11" t="str">
            <v>营养饲料</v>
          </cell>
        </row>
        <row r="12">
          <cell r="A12">
            <v>2211426</v>
          </cell>
          <cell r="B12" t="str">
            <v>田书豪</v>
          </cell>
          <cell r="C12" t="str">
            <v>2022水产4</v>
          </cell>
          <cell r="D12" t="str">
            <v>男</v>
          </cell>
          <cell r="E12">
            <v>2.67</v>
          </cell>
          <cell r="F12" t="str">
            <v>水生动物医学</v>
          </cell>
          <cell r="G12" t="str">
            <v>水产养殖学</v>
          </cell>
          <cell r="H12" t="str">
            <v>水族科学与技术</v>
          </cell>
        </row>
        <row r="12">
          <cell r="K12" t="str">
            <v>健康养殖</v>
          </cell>
          <cell r="L12" t="str">
            <v>营养饲料</v>
          </cell>
        </row>
        <row r="13">
          <cell r="A13">
            <v>2211428</v>
          </cell>
          <cell r="B13" t="str">
            <v>朱根毅</v>
          </cell>
          <cell r="C13" t="str">
            <v>2022水产4</v>
          </cell>
          <cell r="D13" t="str">
            <v>男</v>
          </cell>
          <cell r="E13">
            <v>2.96</v>
          </cell>
          <cell r="F13" t="str">
            <v>水生动物医学</v>
          </cell>
          <cell r="G13" t="str">
            <v>水族科学与技术</v>
          </cell>
          <cell r="H13" t="str">
            <v>水产养殖学</v>
          </cell>
        </row>
        <row r="13">
          <cell r="K13" t="str">
            <v>营养饲料</v>
          </cell>
          <cell r="L13" t="str">
            <v>健康养殖</v>
          </cell>
        </row>
        <row r="14">
          <cell r="A14">
            <v>2211509</v>
          </cell>
          <cell r="B14" t="str">
            <v>蒲奕希</v>
          </cell>
          <cell r="C14" t="str">
            <v>2022水产5</v>
          </cell>
          <cell r="D14" t="str">
            <v>女</v>
          </cell>
          <cell r="E14">
            <v>3.58</v>
          </cell>
          <cell r="F14" t="str">
            <v>水生动物医学</v>
          </cell>
          <cell r="G14" t="str">
            <v>水产养殖</v>
          </cell>
          <cell r="H14" t="str">
            <v>水族科学与技术</v>
          </cell>
        </row>
        <row r="14">
          <cell r="K14" t="str">
            <v>健康养殖</v>
          </cell>
          <cell r="L14" t="str">
            <v>营养饲料</v>
          </cell>
        </row>
        <row r="15">
          <cell r="A15">
            <v>2211511</v>
          </cell>
          <cell r="B15" t="str">
            <v>王钰姗</v>
          </cell>
          <cell r="C15" t="str">
            <v>2022水产5</v>
          </cell>
          <cell r="D15" t="str">
            <v>女</v>
          </cell>
          <cell r="E15">
            <v>2.86</v>
          </cell>
          <cell r="F15" t="str">
            <v>水生动物医学</v>
          </cell>
          <cell r="G15" t="str">
            <v>水产养殖</v>
          </cell>
          <cell r="H15" t="str">
            <v>水族科学与技术</v>
          </cell>
        </row>
        <row r="15">
          <cell r="K15" t="str">
            <v>健康养殖</v>
          </cell>
          <cell r="L15" t="str">
            <v>营养饲料</v>
          </cell>
        </row>
        <row r="16">
          <cell r="A16">
            <v>2211515</v>
          </cell>
          <cell r="B16" t="str">
            <v>王一宸</v>
          </cell>
          <cell r="C16" t="str">
            <v>2022水产5</v>
          </cell>
          <cell r="D16" t="str">
            <v>男</v>
          </cell>
          <cell r="E16">
            <v>3.33</v>
          </cell>
          <cell r="F16" t="str">
            <v>水生动物医学</v>
          </cell>
          <cell r="G16" t="str">
            <v>水产养殖学</v>
          </cell>
          <cell r="H16" t="str">
            <v>水族科学与技术</v>
          </cell>
        </row>
        <row r="16">
          <cell r="K16" t="str">
            <v>健康养殖</v>
          </cell>
          <cell r="L16" t="str">
            <v>营养饲料</v>
          </cell>
        </row>
        <row r="17">
          <cell r="A17">
            <v>2211516</v>
          </cell>
          <cell r="B17" t="str">
            <v>唐宇豪</v>
          </cell>
          <cell r="C17" t="str">
            <v>2022水产5</v>
          </cell>
          <cell r="D17" t="str">
            <v>男</v>
          </cell>
          <cell r="E17">
            <v>2.89</v>
          </cell>
          <cell r="F17" t="str">
            <v>水生动物医学</v>
          </cell>
          <cell r="G17" t="str">
            <v>水产养殖学</v>
          </cell>
          <cell r="H17" t="str">
            <v>水族科学与技术</v>
          </cell>
        </row>
        <row r="17">
          <cell r="K17" t="str">
            <v>健康养殖</v>
          </cell>
          <cell r="L17" t="str">
            <v>营养饲料</v>
          </cell>
        </row>
        <row r="18">
          <cell r="A18">
            <v>2211606</v>
          </cell>
          <cell r="B18" t="str">
            <v>王羽忻</v>
          </cell>
          <cell r="C18" t="str">
            <v>2022水产6</v>
          </cell>
          <cell r="D18" t="str">
            <v>女</v>
          </cell>
          <cell r="E18">
            <v>3.41</v>
          </cell>
          <cell r="F18" t="str">
            <v>水生动物医学</v>
          </cell>
          <cell r="G18" t="str">
            <v>水产养殖</v>
          </cell>
          <cell r="H18" t="str">
            <v>水族科学与技术</v>
          </cell>
        </row>
        <row r="18">
          <cell r="K18" t="str">
            <v>营养饲料</v>
          </cell>
          <cell r="L18" t="str">
            <v>健康养殖</v>
          </cell>
        </row>
        <row r="19">
          <cell r="A19">
            <v>2211610</v>
          </cell>
          <cell r="B19" t="str">
            <v>吴乾会</v>
          </cell>
          <cell r="C19" t="str">
            <v>2022水产6</v>
          </cell>
          <cell r="D19" t="str">
            <v>女</v>
          </cell>
          <cell r="E19">
            <v>3.08</v>
          </cell>
          <cell r="F19" t="str">
            <v>水生动物医学</v>
          </cell>
          <cell r="G19" t="str">
            <v>水产养殖</v>
          </cell>
          <cell r="H19" t="str">
            <v>水族科学与技术</v>
          </cell>
        </row>
        <row r="19">
          <cell r="K19" t="str">
            <v>营养饲料</v>
          </cell>
          <cell r="L19" t="str">
            <v>健康养殖</v>
          </cell>
        </row>
        <row r="20">
          <cell r="A20">
            <v>2211619</v>
          </cell>
          <cell r="B20" t="str">
            <v>朱善好</v>
          </cell>
          <cell r="C20" t="str">
            <v>2022水产6</v>
          </cell>
          <cell r="D20" t="str">
            <v>男</v>
          </cell>
          <cell r="E20">
            <v>2.7</v>
          </cell>
          <cell r="F20" t="str">
            <v>水生动物医学</v>
          </cell>
          <cell r="G20" t="str">
            <v>水产养殖</v>
          </cell>
          <cell r="H20" t="str">
            <v>水族科学与技术</v>
          </cell>
        </row>
        <row r="20">
          <cell r="K20" t="str">
            <v>健康养殖</v>
          </cell>
          <cell r="L20" t="str">
            <v>营养饲料</v>
          </cell>
        </row>
        <row r="21">
          <cell r="A21">
            <v>2211702</v>
          </cell>
          <cell r="B21" t="str">
            <v>李牧子</v>
          </cell>
          <cell r="C21" t="str">
            <v>2022水产7</v>
          </cell>
          <cell r="D21" t="str">
            <v>女</v>
          </cell>
          <cell r="E21">
            <v>3.28</v>
          </cell>
          <cell r="F21" t="str">
            <v>水生动物医学</v>
          </cell>
          <cell r="G21" t="str">
            <v>水产养殖学</v>
          </cell>
          <cell r="H21" t="str">
            <v>水族科学与技术</v>
          </cell>
        </row>
        <row r="21">
          <cell r="K21" t="str">
            <v>健康养殖</v>
          </cell>
          <cell r="L21" t="str">
            <v>营养饲料</v>
          </cell>
        </row>
        <row r="22">
          <cell r="A22">
            <v>2211707</v>
          </cell>
          <cell r="B22" t="str">
            <v>孙静柔</v>
          </cell>
          <cell r="C22" t="str">
            <v>2022水产7</v>
          </cell>
          <cell r="D22" t="str">
            <v>女</v>
          </cell>
          <cell r="E22">
            <v>2.88</v>
          </cell>
          <cell r="F22" t="str">
            <v>水生动物医学</v>
          </cell>
          <cell r="G22" t="str">
            <v>水产养殖</v>
          </cell>
          <cell r="H22" t="str">
            <v>水族科学与技术</v>
          </cell>
        </row>
        <row r="22">
          <cell r="K22" t="str">
            <v>健康养殖</v>
          </cell>
          <cell r="L22" t="str">
            <v>营养饲料</v>
          </cell>
        </row>
        <row r="23">
          <cell r="A23">
            <v>2211711</v>
          </cell>
          <cell r="B23" t="str">
            <v>陈文婷</v>
          </cell>
          <cell r="C23" t="str">
            <v>2022水产7</v>
          </cell>
          <cell r="D23" t="str">
            <v>女</v>
          </cell>
          <cell r="E23">
            <v>3.12</v>
          </cell>
          <cell r="F23" t="str">
            <v>水生动物医学</v>
          </cell>
          <cell r="G23" t="str">
            <v>水产养殖学</v>
          </cell>
          <cell r="H23" t="str">
            <v>水族科学与技术</v>
          </cell>
        </row>
        <row r="23">
          <cell r="K23" t="str">
            <v>营养饲料</v>
          </cell>
          <cell r="L23" t="str">
            <v>健康养殖</v>
          </cell>
        </row>
        <row r="24">
          <cell r="A24">
            <v>2211721</v>
          </cell>
          <cell r="B24" t="str">
            <v>姜炫求</v>
          </cell>
          <cell r="C24" t="str">
            <v>2022水产7</v>
          </cell>
          <cell r="D24" t="str">
            <v>男</v>
          </cell>
          <cell r="E24">
            <v>3.16</v>
          </cell>
          <cell r="F24" t="str">
            <v>水生动物医学</v>
          </cell>
          <cell r="G24" t="str">
            <v>水产养殖学</v>
          </cell>
          <cell r="H24" t="str">
            <v>水族科学与技术</v>
          </cell>
        </row>
        <row r="24">
          <cell r="K24" t="str">
            <v>健康养殖</v>
          </cell>
          <cell r="L24" t="str">
            <v>营养饲料</v>
          </cell>
        </row>
        <row r="25">
          <cell r="A25">
            <v>2211726</v>
          </cell>
          <cell r="B25" t="str">
            <v>张瑞麒</v>
          </cell>
          <cell r="C25" t="str">
            <v>2022水产7</v>
          </cell>
          <cell r="D25" t="str">
            <v>男</v>
          </cell>
          <cell r="E25">
            <v>2.43</v>
          </cell>
          <cell r="F25" t="str">
            <v>水生动物医学</v>
          </cell>
          <cell r="G25" t="str">
            <v>水产养殖学</v>
          </cell>
          <cell r="H25" t="str">
            <v>水族科学与技术</v>
          </cell>
        </row>
        <row r="25">
          <cell r="K25" t="str">
            <v>健康养殖</v>
          </cell>
          <cell r="L25" t="str">
            <v>营养饲料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2"/>
  <sheetViews>
    <sheetView tabSelected="1" workbookViewId="0">
      <selection activeCell="F216" sqref="F216"/>
    </sheetView>
  </sheetViews>
  <sheetFormatPr defaultColWidth="8.72727272727273" defaultRowHeight="14"/>
  <cols>
    <col min="1" max="4" width="8.72727272727273" style="1"/>
    <col min="5" max="5" width="16.9090909090909" style="1" customWidth="1"/>
    <col min="6" max="6" width="19.5454545454545" style="1" customWidth="1"/>
    <col min="7" max="7" width="19" style="1" customWidth="1"/>
    <col min="8" max="8" width="21.1818181818182" style="1" customWidth="1"/>
    <col min="9" max="16" width="8.72727272727273" style="1"/>
    <col min="17" max="17" width="10.7272727272727" style="1"/>
    <col min="18" max="16384" width="8.72727272727273" style="1"/>
  </cols>
  <sheetData>
    <row r="1" s="1" customFormat="1" customHeight="1" spans="1:18">
      <c r="A1" s="2" t="s">
        <v>0</v>
      </c>
      <c r="B1" s="2"/>
      <c r="C1" s="2"/>
      <c r="D1" s="2"/>
      <c r="E1" s="3" t="s">
        <v>1</v>
      </c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spans="1:18">
      <c r="A2" s="5" t="s">
        <v>2</v>
      </c>
      <c r="B2" s="5" t="s">
        <v>3</v>
      </c>
      <c r="C2" s="5" t="s">
        <v>4</v>
      </c>
      <c r="D2" s="5" t="s">
        <v>5</v>
      </c>
      <c r="E2" s="6" t="s">
        <v>6</v>
      </c>
      <c r="F2" s="7" t="s">
        <v>7</v>
      </c>
      <c r="G2" s="7" t="s">
        <v>8</v>
      </c>
      <c r="H2" s="7" t="s">
        <v>9</v>
      </c>
      <c r="I2" s="5" t="s">
        <v>10</v>
      </c>
      <c r="J2" s="7" t="s">
        <v>11</v>
      </c>
      <c r="K2" s="7" t="s">
        <v>12</v>
      </c>
      <c r="L2" s="5" t="s">
        <v>13</v>
      </c>
      <c r="M2" s="5" t="s">
        <v>14</v>
      </c>
      <c r="N2" s="5" t="s">
        <v>6</v>
      </c>
      <c r="O2" s="15" t="s">
        <v>7</v>
      </c>
      <c r="P2" s="15" t="s">
        <v>8</v>
      </c>
      <c r="Q2" s="5" t="s">
        <v>15</v>
      </c>
      <c r="R2" s="5" t="s">
        <v>16</v>
      </c>
    </row>
    <row r="3" s="1" customFormat="1" spans="1:18">
      <c r="A3" s="8">
        <v>2211212</v>
      </c>
      <c r="B3" s="8" t="s">
        <v>17</v>
      </c>
      <c r="C3" s="8" t="s">
        <v>18</v>
      </c>
      <c r="D3" s="8" t="s">
        <v>19</v>
      </c>
      <c r="E3" s="9" t="s">
        <v>20</v>
      </c>
      <c r="F3" s="9" t="s">
        <v>21</v>
      </c>
      <c r="G3" s="10" t="s">
        <v>22</v>
      </c>
      <c r="H3" s="9" t="s">
        <v>20</v>
      </c>
      <c r="I3" s="9"/>
      <c r="J3" s="9" t="s">
        <v>23</v>
      </c>
      <c r="K3" s="9" t="s">
        <v>24</v>
      </c>
      <c r="L3" s="9" t="str">
        <f>VLOOKUP(A3,[1]Sheet3!$A$1:$K$116,11,FALSE)</f>
        <v>健康养殖</v>
      </c>
      <c r="M3" s="9" t="s">
        <v>25</v>
      </c>
      <c r="N3" s="9"/>
      <c r="O3" s="9"/>
      <c r="P3" s="9"/>
      <c r="Q3" s="9"/>
      <c r="R3" s="9"/>
    </row>
    <row r="4" s="1" customFormat="1" spans="1:18">
      <c r="A4" s="8">
        <v>2211406</v>
      </c>
      <c r="B4" s="8" t="s">
        <v>26</v>
      </c>
      <c r="C4" s="8" t="s">
        <v>27</v>
      </c>
      <c r="D4" s="8" t="s">
        <v>28</v>
      </c>
      <c r="E4" s="9" t="s">
        <v>29</v>
      </c>
      <c r="F4" s="9" t="s">
        <v>21</v>
      </c>
      <c r="G4" s="10" t="s">
        <v>22</v>
      </c>
      <c r="H4" s="9" t="s">
        <v>29</v>
      </c>
      <c r="I4" s="9"/>
      <c r="J4" s="9" t="s">
        <v>23</v>
      </c>
      <c r="K4" s="9" t="s">
        <v>24</v>
      </c>
      <c r="L4" s="9" t="str">
        <f>VLOOKUP(A4,[1]Sheet3!$A$1:$K$116,11,FALSE)</f>
        <v>健康养殖</v>
      </c>
      <c r="M4" s="9" t="s">
        <v>25</v>
      </c>
      <c r="N4" s="9"/>
      <c r="O4" s="9"/>
      <c r="P4" s="9"/>
      <c r="Q4" s="9"/>
      <c r="R4" s="9"/>
    </row>
    <row r="5" s="1" customFormat="1" spans="1:18">
      <c r="A5" s="8">
        <v>2211618</v>
      </c>
      <c r="B5" s="8" t="s">
        <v>30</v>
      </c>
      <c r="C5" s="8" t="s">
        <v>31</v>
      </c>
      <c r="D5" s="8" t="s">
        <v>19</v>
      </c>
      <c r="E5" s="9" t="s">
        <v>29</v>
      </c>
      <c r="F5" s="9" t="s">
        <v>22</v>
      </c>
      <c r="G5" s="11" t="s">
        <v>21</v>
      </c>
      <c r="H5" s="9" t="s">
        <v>29</v>
      </c>
      <c r="I5" s="9"/>
      <c r="J5" s="9" t="s">
        <v>23</v>
      </c>
      <c r="K5" s="9" t="s">
        <v>24</v>
      </c>
      <c r="L5" s="9" t="str">
        <f>VLOOKUP(A5,[1]Sheet3!$A$1:$K$116,11,FALSE)</f>
        <v>健康养殖</v>
      </c>
      <c r="M5" s="9" t="s">
        <v>25</v>
      </c>
      <c r="N5" s="9"/>
      <c r="O5" s="9"/>
      <c r="P5" s="9"/>
      <c r="Q5" s="9"/>
      <c r="R5" s="9"/>
    </row>
    <row r="6" s="1" customFormat="1" spans="1:18">
      <c r="A6" s="8">
        <v>2211705</v>
      </c>
      <c r="B6" s="8" t="s">
        <v>32</v>
      </c>
      <c r="C6" s="8" t="s">
        <v>33</v>
      </c>
      <c r="D6" s="8" t="s">
        <v>28</v>
      </c>
      <c r="E6" s="9" t="s">
        <v>29</v>
      </c>
      <c r="F6" s="9" t="s">
        <v>21</v>
      </c>
      <c r="G6" s="10" t="s">
        <v>22</v>
      </c>
      <c r="H6" s="9" t="s">
        <v>29</v>
      </c>
      <c r="I6" s="9"/>
      <c r="J6" s="9" t="s">
        <v>24</v>
      </c>
      <c r="K6" s="9" t="s">
        <v>23</v>
      </c>
      <c r="L6" s="9" t="s">
        <v>24</v>
      </c>
      <c r="M6" s="9" t="s">
        <v>34</v>
      </c>
      <c r="N6" s="9"/>
      <c r="O6" s="9"/>
      <c r="P6" s="9"/>
      <c r="Q6" s="9"/>
      <c r="R6" s="9"/>
    </row>
    <row r="7" s="1" customFormat="1" spans="1:18">
      <c r="A7" s="8">
        <v>2211317</v>
      </c>
      <c r="B7" s="8" t="s">
        <v>35</v>
      </c>
      <c r="C7" s="8" t="s">
        <v>36</v>
      </c>
      <c r="D7" s="8" t="s">
        <v>19</v>
      </c>
      <c r="E7" s="9" t="s">
        <v>29</v>
      </c>
      <c r="F7" s="9" t="s">
        <v>21</v>
      </c>
      <c r="G7" s="10" t="s">
        <v>22</v>
      </c>
      <c r="H7" s="9" t="s">
        <v>29</v>
      </c>
      <c r="I7" s="9"/>
      <c r="J7" s="9" t="s">
        <v>23</v>
      </c>
      <c r="K7" s="9" t="s">
        <v>24</v>
      </c>
      <c r="L7" s="9" t="str">
        <f>VLOOKUP(A7,[1]Sheet3!$A$1:$K$116,11,FALSE)</f>
        <v>健康养殖</v>
      </c>
      <c r="M7" s="9" t="s">
        <v>37</v>
      </c>
      <c r="N7" s="9"/>
      <c r="O7" s="9"/>
      <c r="P7" s="9"/>
      <c r="Q7" s="9"/>
      <c r="R7" s="9"/>
    </row>
    <row r="8" s="1" customFormat="1" spans="1:18">
      <c r="A8" s="8">
        <v>2211307</v>
      </c>
      <c r="B8" s="8" t="s">
        <v>38</v>
      </c>
      <c r="C8" s="8" t="s">
        <v>36</v>
      </c>
      <c r="D8" s="8" t="s">
        <v>28</v>
      </c>
      <c r="E8" s="9" t="s">
        <v>20</v>
      </c>
      <c r="F8" s="9" t="s">
        <v>21</v>
      </c>
      <c r="G8" s="11" t="s">
        <v>22</v>
      </c>
      <c r="H8" s="9" t="s">
        <v>20</v>
      </c>
      <c r="I8" s="9"/>
      <c r="J8" s="9" t="s">
        <v>23</v>
      </c>
      <c r="K8" s="9" t="s">
        <v>24</v>
      </c>
      <c r="L8" s="9" t="str">
        <f>VLOOKUP(A8,[1]Sheet3!$A$1:$K$116,11,FALSE)</f>
        <v>健康养殖</v>
      </c>
      <c r="M8" s="9" t="s">
        <v>37</v>
      </c>
      <c r="N8" s="9"/>
      <c r="O8" s="9"/>
      <c r="P8" s="9"/>
      <c r="Q8" s="9"/>
      <c r="R8" s="9"/>
    </row>
    <row r="9" s="1" customFormat="1" spans="1:18">
      <c r="A9" s="8">
        <v>2211601</v>
      </c>
      <c r="B9" s="8" t="s">
        <v>39</v>
      </c>
      <c r="C9" s="8" t="s">
        <v>31</v>
      </c>
      <c r="D9" s="8" t="s">
        <v>28</v>
      </c>
      <c r="E9" s="9" t="s">
        <v>20</v>
      </c>
      <c r="F9" s="9" t="s">
        <v>22</v>
      </c>
      <c r="G9" s="11" t="s">
        <v>21</v>
      </c>
      <c r="H9" s="9" t="s">
        <v>20</v>
      </c>
      <c r="I9" s="9"/>
      <c r="J9" s="9" t="s">
        <v>23</v>
      </c>
      <c r="K9" s="9" t="s">
        <v>24</v>
      </c>
      <c r="L9" s="9" t="str">
        <f>VLOOKUP(A9,[1]Sheet3!$A$1:$K$116,11,FALSE)</f>
        <v>健康养殖</v>
      </c>
      <c r="M9" s="9" t="s">
        <v>37</v>
      </c>
      <c r="N9" s="9"/>
      <c r="O9" s="9"/>
      <c r="P9" s="9"/>
      <c r="Q9" s="9"/>
      <c r="R9" s="9"/>
    </row>
    <row r="10" s="1" customFormat="1" spans="1:18">
      <c r="A10" s="8">
        <v>2211220</v>
      </c>
      <c r="B10" s="8" t="s">
        <v>40</v>
      </c>
      <c r="C10" s="8" t="s">
        <v>18</v>
      </c>
      <c r="D10" s="8" t="s">
        <v>19</v>
      </c>
      <c r="E10" s="9" t="s">
        <v>20</v>
      </c>
      <c r="F10" s="9" t="s">
        <v>22</v>
      </c>
      <c r="G10" s="10" t="s">
        <v>21</v>
      </c>
      <c r="H10" s="9" t="s">
        <v>20</v>
      </c>
      <c r="I10" s="9"/>
      <c r="J10" s="9" t="s">
        <v>24</v>
      </c>
      <c r="K10" s="9" t="s">
        <v>23</v>
      </c>
      <c r="L10" s="9" t="s">
        <v>24</v>
      </c>
      <c r="M10" s="9" t="s">
        <v>34</v>
      </c>
      <c r="N10" s="9"/>
      <c r="O10" s="9"/>
      <c r="P10" s="9"/>
      <c r="Q10" s="9"/>
      <c r="R10" s="9"/>
    </row>
    <row r="11" s="1" customFormat="1" spans="1:18">
      <c r="A11" s="8">
        <v>2211311</v>
      </c>
      <c r="B11" s="8" t="s">
        <v>41</v>
      </c>
      <c r="C11" s="8" t="s">
        <v>36</v>
      </c>
      <c r="D11" s="12" t="s">
        <v>28</v>
      </c>
      <c r="E11" s="9" t="s">
        <v>20</v>
      </c>
      <c r="F11" s="9" t="s">
        <v>21</v>
      </c>
      <c r="G11" s="11" t="s">
        <v>22</v>
      </c>
      <c r="H11" s="9" t="s">
        <v>20</v>
      </c>
      <c r="I11" s="9"/>
      <c r="J11" s="9" t="s">
        <v>23</v>
      </c>
      <c r="K11" s="9" t="s">
        <v>24</v>
      </c>
      <c r="L11" s="9" t="str">
        <f>VLOOKUP(A11,[1]Sheet3!$A$1:$K$116,11,FALSE)</f>
        <v>健康养殖</v>
      </c>
      <c r="M11" s="9" t="s">
        <v>37</v>
      </c>
      <c r="N11" s="9"/>
      <c r="O11" s="9"/>
      <c r="P11" s="9"/>
      <c r="Q11" s="9"/>
      <c r="R11" s="9"/>
    </row>
    <row r="12" s="1" customFormat="1" spans="1:18">
      <c r="A12" s="8">
        <v>2211126</v>
      </c>
      <c r="B12" s="8" t="s">
        <v>42</v>
      </c>
      <c r="C12" s="8" t="s">
        <v>43</v>
      </c>
      <c r="D12" s="8" t="s">
        <v>19</v>
      </c>
      <c r="E12" s="9" t="s">
        <v>20</v>
      </c>
      <c r="F12" s="9" t="s">
        <v>22</v>
      </c>
      <c r="G12" s="10" t="s">
        <v>21</v>
      </c>
      <c r="H12" s="9" t="s">
        <v>20</v>
      </c>
      <c r="I12" s="9"/>
      <c r="J12" s="9" t="s">
        <v>23</v>
      </c>
      <c r="K12" s="9" t="s">
        <v>24</v>
      </c>
      <c r="L12" s="9" t="str">
        <f>VLOOKUP(A12,[1]Sheet3!$A$1:$K$116,11,FALSE)</f>
        <v>健康养殖</v>
      </c>
      <c r="M12" s="9" t="s">
        <v>37</v>
      </c>
      <c r="N12" s="9"/>
      <c r="O12" s="9"/>
      <c r="P12" s="9"/>
      <c r="Q12" s="9"/>
      <c r="R12" s="9"/>
    </row>
    <row r="13" s="1" customFormat="1" spans="1:18">
      <c r="A13" s="8">
        <v>2211715</v>
      </c>
      <c r="B13" s="8" t="s">
        <v>44</v>
      </c>
      <c r="C13" s="8" t="s">
        <v>33</v>
      </c>
      <c r="D13" s="8" t="s">
        <v>19</v>
      </c>
      <c r="E13" s="9" t="s">
        <v>29</v>
      </c>
      <c r="F13" s="9" t="s">
        <v>22</v>
      </c>
      <c r="G13" s="11" t="s">
        <v>21</v>
      </c>
      <c r="H13" s="9" t="s">
        <v>29</v>
      </c>
      <c r="I13" s="9"/>
      <c r="J13" s="9" t="s">
        <v>24</v>
      </c>
      <c r="K13" s="9" t="s">
        <v>23</v>
      </c>
      <c r="L13" s="9" t="s">
        <v>24</v>
      </c>
      <c r="M13" s="9" t="s">
        <v>34</v>
      </c>
      <c r="N13" s="9"/>
      <c r="O13" s="9"/>
      <c r="P13" s="9"/>
      <c r="Q13" s="9"/>
      <c r="R13" s="9"/>
    </row>
    <row r="14" s="1" customFormat="1" spans="1:18">
      <c r="A14" s="8">
        <v>2211112</v>
      </c>
      <c r="B14" s="8" t="s">
        <v>45</v>
      </c>
      <c r="C14" s="8" t="s">
        <v>43</v>
      </c>
      <c r="D14" s="8" t="s">
        <v>19</v>
      </c>
      <c r="E14" s="9" t="s">
        <v>20</v>
      </c>
      <c r="F14" s="9" t="s">
        <v>46</v>
      </c>
      <c r="G14" s="13" t="s">
        <v>22</v>
      </c>
      <c r="H14" s="9" t="s">
        <v>20</v>
      </c>
      <c r="I14" s="9"/>
      <c r="J14" s="9" t="s">
        <v>23</v>
      </c>
      <c r="K14" s="9" t="s">
        <v>24</v>
      </c>
      <c r="L14" s="9" t="str">
        <f>VLOOKUP(A14,[1]Sheet3!$A$1:$K$116,11,FALSE)</f>
        <v>健康养殖</v>
      </c>
      <c r="M14" s="9" t="s">
        <v>37</v>
      </c>
      <c r="N14" s="9"/>
      <c r="O14" s="9"/>
      <c r="P14" s="9"/>
      <c r="Q14" s="9"/>
      <c r="R14" s="9"/>
    </row>
    <row r="15" s="1" customFormat="1" spans="1:18">
      <c r="A15" s="8">
        <v>2211623</v>
      </c>
      <c r="B15" s="8" t="s">
        <v>47</v>
      </c>
      <c r="C15" s="8" t="s">
        <v>31</v>
      </c>
      <c r="D15" s="8" t="s">
        <v>19</v>
      </c>
      <c r="E15" s="9" t="s">
        <v>29</v>
      </c>
      <c r="F15" s="14" t="s">
        <v>21</v>
      </c>
      <c r="G15" s="11" t="s">
        <v>22</v>
      </c>
      <c r="H15" s="9" t="s">
        <v>29</v>
      </c>
      <c r="I15" s="9"/>
      <c r="J15" s="9" t="s">
        <v>23</v>
      </c>
      <c r="K15" s="9" t="s">
        <v>24</v>
      </c>
      <c r="L15" s="9" t="str">
        <f>VLOOKUP(A15,[1]Sheet3!$A$1:$K$116,11,FALSE)</f>
        <v>健康养殖</v>
      </c>
      <c r="M15" s="9" t="s">
        <v>37</v>
      </c>
      <c r="N15" s="9"/>
      <c r="O15" s="9"/>
      <c r="P15" s="9"/>
      <c r="Q15" s="9"/>
      <c r="R15" s="9"/>
    </row>
    <row r="16" s="1" customFormat="1" spans="1:18">
      <c r="A16" s="8">
        <v>2211322</v>
      </c>
      <c r="B16" s="8" t="s">
        <v>48</v>
      </c>
      <c r="C16" s="8" t="s">
        <v>36</v>
      </c>
      <c r="D16" s="8" t="s">
        <v>19</v>
      </c>
      <c r="E16" s="9" t="s">
        <v>20</v>
      </c>
      <c r="F16" s="9" t="s">
        <v>22</v>
      </c>
      <c r="G16" s="11" t="s">
        <v>21</v>
      </c>
      <c r="H16" s="9" t="s">
        <v>20</v>
      </c>
      <c r="I16" s="9"/>
      <c r="J16" s="9" t="s">
        <v>23</v>
      </c>
      <c r="K16" s="9" t="s">
        <v>24</v>
      </c>
      <c r="L16" s="9" t="str">
        <f>VLOOKUP(A16,[1]Sheet3!$A$1:$K$116,11,FALSE)</f>
        <v>健康养殖</v>
      </c>
      <c r="M16" s="9" t="s">
        <v>37</v>
      </c>
      <c r="N16" s="9"/>
      <c r="O16" s="9"/>
      <c r="P16" s="9"/>
      <c r="Q16" s="9"/>
      <c r="R16" s="9"/>
    </row>
    <row r="17" s="1" customFormat="1" spans="1:18">
      <c r="A17" s="8">
        <v>2211423</v>
      </c>
      <c r="B17" s="12" t="s">
        <v>49</v>
      </c>
      <c r="C17" s="8" t="s">
        <v>27</v>
      </c>
      <c r="D17" s="8" t="s">
        <v>19</v>
      </c>
      <c r="E17" s="9" t="s">
        <v>29</v>
      </c>
      <c r="F17" s="9" t="s">
        <v>21</v>
      </c>
      <c r="G17" s="11" t="s">
        <v>22</v>
      </c>
      <c r="H17" s="9" t="s">
        <v>29</v>
      </c>
      <c r="I17" s="9"/>
      <c r="J17" s="9" t="s">
        <v>23</v>
      </c>
      <c r="K17" s="9" t="s">
        <v>24</v>
      </c>
      <c r="L17" s="9" t="str">
        <f>VLOOKUP(A17,[1]Sheet3!$A$1:$K$116,11,FALSE)</f>
        <v>健康养殖</v>
      </c>
      <c r="M17" s="9" t="s">
        <v>37</v>
      </c>
      <c r="N17" s="9"/>
      <c r="O17" s="9"/>
      <c r="P17" s="9"/>
      <c r="Q17" s="9"/>
      <c r="R17" s="9"/>
    </row>
    <row r="18" s="1" customFormat="1" spans="1:18">
      <c r="A18" s="8">
        <v>2211703</v>
      </c>
      <c r="B18" s="8" t="s">
        <v>50</v>
      </c>
      <c r="C18" s="8" t="s">
        <v>33</v>
      </c>
      <c r="D18" s="8" t="s">
        <v>28</v>
      </c>
      <c r="E18" s="9" t="s">
        <v>29</v>
      </c>
      <c r="F18" s="9" t="s">
        <v>22</v>
      </c>
      <c r="G18" s="11" t="s">
        <v>21</v>
      </c>
      <c r="H18" s="9" t="s">
        <v>29</v>
      </c>
      <c r="I18" s="9"/>
      <c r="J18" s="9" t="s">
        <v>23</v>
      </c>
      <c r="K18" s="9" t="s">
        <v>24</v>
      </c>
      <c r="L18" s="9" t="str">
        <f>VLOOKUP(A18,[1]Sheet3!$A$1:$K$116,11,FALSE)</f>
        <v>健康养殖</v>
      </c>
      <c r="M18" s="9" t="s">
        <v>37</v>
      </c>
      <c r="N18" s="9"/>
      <c r="O18" s="9"/>
      <c r="P18" s="9"/>
      <c r="Q18" s="9"/>
      <c r="R18" s="9"/>
    </row>
    <row r="19" s="1" customFormat="1" spans="1:18">
      <c r="A19" s="8">
        <v>2211320</v>
      </c>
      <c r="B19" s="8" t="s">
        <v>51</v>
      </c>
      <c r="C19" s="8" t="s">
        <v>36</v>
      </c>
      <c r="D19" s="8" t="s">
        <v>19</v>
      </c>
      <c r="E19" s="9" t="s">
        <v>29</v>
      </c>
      <c r="F19" s="9" t="s">
        <v>21</v>
      </c>
      <c r="G19" s="10" t="s">
        <v>22</v>
      </c>
      <c r="H19" s="9" t="s">
        <v>29</v>
      </c>
      <c r="I19" s="9"/>
      <c r="J19" s="9" t="s">
        <v>23</v>
      </c>
      <c r="K19" s="9" t="s">
        <v>24</v>
      </c>
      <c r="L19" s="9" t="str">
        <f>VLOOKUP(A19,[1]Sheet3!$A$1:$K$116,11,FALSE)</f>
        <v>健康养殖</v>
      </c>
      <c r="M19" s="9" t="s">
        <v>37</v>
      </c>
      <c r="N19" s="9"/>
      <c r="O19" s="9"/>
      <c r="P19" s="9"/>
      <c r="Q19" s="9"/>
      <c r="R19" s="9"/>
    </row>
    <row r="20" s="1" customFormat="1" spans="1:18">
      <c r="A20" s="8">
        <v>2211509</v>
      </c>
      <c r="B20" s="8" t="s">
        <v>52</v>
      </c>
      <c r="C20" s="8" t="s">
        <v>53</v>
      </c>
      <c r="D20" s="8" t="s">
        <v>28</v>
      </c>
      <c r="E20" s="9" t="s">
        <v>21</v>
      </c>
      <c r="F20" s="9" t="s">
        <v>20</v>
      </c>
      <c r="G20" s="11" t="s">
        <v>22</v>
      </c>
      <c r="H20" s="9" t="str">
        <f>VLOOKUP(A20,[1]Sheet4!$A$1:$L$25,6,FALSE)</f>
        <v>水生动物医学</v>
      </c>
      <c r="I20" s="9"/>
      <c r="J20" s="9" t="s">
        <v>23</v>
      </c>
      <c r="K20" s="9" t="s">
        <v>24</v>
      </c>
      <c r="L20" s="9"/>
      <c r="M20" s="9" t="s">
        <v>54</v>
      </c>
      <c r="N20" s="9"/>
      <c r="O20" s="9"/>
      <c r="P20" s="9"/>
      <c r="Q20" s="9"/>
      <c r="R20" s="9"/>
    </row>
    <row r="21" s="1" customFormat="1" spans="1:18">
      <c r="A21" s="8">
        <v>2211616</v>
      </c>
      <c r="B21" s="8" t="s">
        <v>55</v>
      </c>
      <c r="C21" s="8" t="s">
        <v>31</v>
      </c>
      <c r="D21" s="8" t="s">
        <v>19</v>
      </c>
      <c r="E21" s="9" t="s">
        <v>29</v>
      </c>
      <c r="F21" s="9" t="s">
        <v>22</v>
      </c>
      <c r="G21" s="11" t="s">
        <v>21</v>
      </c>
      <c r="H21" s="9" t="s">
        <v>20</v>
      </c>
      <c r="I21" s="9"/>
      <c r="J21" s="9" t="s">
        <v>23</v>
      </c>
      <c r="K21" s="9" t="s">
        <v>24</v>
      </c>
      <c r="L21" s="9" t="str">
        <f>VLOOKUP(A21,[1]Sheet3!$A$1:$K$116,11,FALSE)</f>
        <v>健康养殖</v>
      </c>
      <c r="M21" s="9" t="s">
        <v>37</v>
      </c>
      <c r="N21" s="9"/>
      <c r="O21" s="9"/>
      <c r="P21" s="9"/>
      <c r="Q21" s="9"/>
      <c r="R21" s="9"/>
    </row>
    <row r="22" s="1" customFormat="1" spans="1:18">
      <c r="A22" s="8">
        <v>2211514</v>
      </c>
      <c r="B22" s="8" t="s">
        <v>56</v>
      </c>
      <c r="C22" s="8" t="s">
        <v>53</v>
      </c>
      <c r="D22" s="8" t="s">
        <v>19</v>
      </c>
      <c r="E22" s="9" t="s">
        <v>29</v>
      </c>
      <c r="F22" s="9" t="s">
        <v>21</v>
      </c>
      <c r="G22" s="11" t="s">
        <v>22</v>
      </c>
      <c r="H22" s="9" t="s">
        <v>29</v>
      </c>
      <c r="I22" s="9"/>
      <c r="J22" s="9" t="s">
        <v>23</v>
      </c>
      <c r="K22" s="9" t="s">
        <v>24</v>
      </c>
      <c r="L22" s="9" t="str">
        <f>VLOOKUP(A22,[1]Sheet3!$A$1:$K$116,11,FALSE)</f>
        <v>健康养殖</v>
      </c>
      <c r="M22" s="9" t="s">
        <v>37</v>
      </c>
      <c r="N22" s="9"/>
      <c r="O22" s="9"/>
      <c r="P22" s="9"/>
      <c r="Q22" s="9"/>
      <c r="R22" s="9"/>
    </row>
    <row r="23" s="1" customFormat="1" spans="1:18">
      <c r="A23" s="8">
        <v>2211523</v>
      </c>
      <c r="B23" s="8" t="s">
        <v>57</v>
      </c>
      <c r="C23" s="8" t="s">
        <v>53</v>
      </c>
      <c r="D23" s="8" t="s">
        <v>19</v>
      </c>
      <c r="E23" s="9" t="s">
        <v>20</v>
      </c>
      <c r="F23" s="9" t="s">
        <v>22</v>
      </c>
      <c r="G23" s="11" t="s">
        <v>21</v>
      </c>
      <c r="H23" s="9" t="s">
        <v>29</v>
      </c>
      <c r="I23" s="9"/>
      <c r="J23" s="9" t="s">
        <v>23</v>
      </c>
      <c r="K23" s="9" t="s">
        <v>24</v>
      </c>
      <c r="L23" s="9" t="str">
        <f>VLOOKUP(A23,[1]Sheet3!$A$1:$K$116,11,FALSE)</f>
        <v>健康养殖</v>
      </c>
      <c r="M23" s="9" t="s">
        <v>37</v>
      </c>
      <c r="N23" s="9"/>
      <c r="O23" s="9"/>
      <c r="P23" s="9"/>
      <c r="Q23" s="9"/>
      <c r="R23" s="9"/>
    </row>
    <row r="24" s="1" customFormat="1" spans="1:18">
      <c r="A24" s="8">
        <v>2211106</v>
      </c>
      <c r="B24" s="8" t="s">
        <v>58</v>
      </c>
      <c r="C24" s="8" t="s">
        <v>43</v>
      </c>
      <c r="D24" s="8" t="s">
        <v>28</v>
      </c>
      <c r="E24" s="9" t="s">
        <v>20</v>
      </c>
      <c r="F24" s="9" t="s">
        <v>22</v>
      </c>
      <c r="G24" s="10" t="s">
        <v>21</v>
      </c>
      <c r="H24" s="9" t="s">
        <v>29</v>
      </c>
      <c r="I24" s="9"/>
      <c r="J24" s="9" t="s">
        <v>23</v>
      </c>
      <c r="K24" s="9" t="s">
        <v>24</v>
      </c>
      <c r="L24" s="9" t="str">
        <f>VLOOKUP(A24,[1]Sheet3!$A$1:$K$116,11,FALSE)</f>
        <v>健康养殖</v>
      </c>
      <c r="M24" s="9" t="s">
        <v>37</v>
      </c>
      <c r="N24" s="9"/>
      <c r="O24" s="9"/>
      <c r="P24" s="9"/>
      <c r="Q24" s="10">
        <v>5555555555</v>
      </c>
      <c r="R24" s="9"/>
    </row>
    <row r="25" s="1" customFormat="1" spans="1:18">
      <c r="A25" s="8">
        <v>2211405</v>
      </c>
      <c r="B25" s="8" t="s">
        <v>59</v>
      </c>
      <c r="C25" s="8" t="s">
        <v>27</v>
      </c>
      <c r="D25" s="8" t="s">
        <v>28</v>
      </c>
      <c r="E25" s="9" t="s">
        <v>29</v>
      </c>
      <c r="F25" s="9" t="s">
        <v>21</v>
      </c>
      <c r="G25" s="10" t="s">
        <v>22</v>
      </c>
      <c r="H25" s="9" t="s">
        <v>29</v>
      </c>
      <c r="I25" s="9"/>
      <c r="J25" s="9" t="s">
        <v>23</v>
      </c>
      <c r="K25" s="9" t="s">
        <v>24</v>
      </c>
      <c r="L25" s="9" t="str">
        <f>VLOOKUP(A25,[1]Sheet3!$A$1:$K$116,11,FALSE)</f>
        <v>健康养殖</v>
      </c>
      <c r="M25" s="9" t="s">
        <v>37</v>
      </c>
      <c r="N25" s="9"/>
      <c r="O25" s="9"/>
      <c r="P25" s="9"/>
      <c r="Q25" s="9"/>
      <c r="R25" s="9"/>
    </row>
    <row r="26" s="1" customFormat="1" spans="1:18">
      <c r="A26" s="8">
        <v>2211605</v>
      </c>
      <c r="B26" s="8" t="s">
        <v>60</v>
      </c>
      <c r="C26" s="8" t="s">
        <v>31</v>
      </c>
      <c r="D26" s="8" t="s">
        <v>28</v>
      </c>
      <c r="E26" s="9" t="s">
        <v>20</v>
      </c>
      <c r="F26" s="9" t="s">
        <v>21</v>
      </c>
      <c r="G26" s="11" t="s">
        <v>22</v>
      </c>
      <c r="H26" s="9" t="s">
        <v>20</v>
      </c>
      <c r="I26" s="9"/>
      <c r="J26" s="9" t="s">
        <v>23</v>
      </c>
      <c r="K26" s="9" t="s">
        <v>24</v>
      </c>
      <c r="L26" s="9" t="str">
        <f>VLOOKUP(A26,[1]Sheet3!$A$1:$K$116,11,FALSE)</f>
        <v>健康养殖</v>
      </c>
      <c r="M26" s="9" t="s">
        <v>37</v>
      </c>
      <c r="N26" s="9"/>
      <c r="O26" s="9"/>
      <c r="P26" s="9"/>
      <c r="Q26" s="9"/>
      <c r="R26" s="9"/>
    </row>
    <row r="27" s="1" customFormat="1" spans="1:18">
      <c r="A27" s="8">
        <v>2211701</v>
      </c>
      <c r="B27" s="8" t="s">
        <v>61</v>
      </c>
      <c r="C27" s="8" t="s">
        <v>33</v>
      </c>
      <c r="D27" s="8" t="s">
        <v>28</v>
      </c>
      <c r="E27" s="9" t="s">
        <v>29</v>
      </c>
      <c r="F27" s="9" t="s">
        <v>21</v>
      </c>
      <c r="G27" s="11" t="s">
        <v>22</v>
      </c>
      <c r="H27" s="9" t="s">
        <v>20</v>
      </c>
      <c r="I27" s="9"/>
      <c r="J27" s="9" t="s">
        <v>23</v>
      </c>
      <c r="K27" s="9" t="s">
        <v>24</v>
      </c>
      <c r="L27" s="9" t="str">
        <f>VLOOKUP(A27,[1]Sheet3!$A$1:$K$116,11,FALSE)</f>
        <v>健康养殖</v>
      </c>
      <c r="M27" s="9" t="s">
        <v>37</v>
      </c>
      <c r="N27" s="9"/>
      <c r="O27" s="9"/>
      <c r="P27" s="9"/>
      <c r="Q27" s="9"/>
      <c r="R27" s="9"/>
    </row>
    <row r="28" s="1" customFormat="1" spans="1:18">
      <c r="A28" s="8">
        <v>2211301</v>
      </c>
      <c r="B28" s="8" t="s">
        <v>62</v>
      </c>
      <c r="C28" s="8" t="s">
        <v>36</v>
      </c>
      <c r="D28" s="8" t="s">
        <v>28</v>
      </c>
      <c r="E28" s="9" t="s">
        <v>20</v>
      </c>
      <c r="F28" s="9" t="s">
        <v>22</v>
      </c>
      <c r="G28" s="11" t="s">
        <v>21</v>
      </c>
      <c r="H28" s="9" t="s">
        <v>20</v>
      </c>
      <c r="I28" s="9"/>
      <c r="J28" s="9" t="s">
        <v>23</v>
      </c>
      <c r="K28" s="9" t="s">
        <v>24</v>
      </c>
      <c r="L28" s="9" t="str">
        <f>VLOOKUP(A28,[1]Sheet3!$A$1:$K$116,11,FALSE)</f>
        <v>健康养殖</v>
      </c>
      <c r="M28" s="9" t="s">
        <v>37</v>
      </c>
      <c r="N28" s="9"/>
      <c r="O28" s="9"/>
      <c r="P28" s="9"/>
      <c r="Q28" s="9"/>
      <c r="R28" s="9"/>
    </row>
    <row r="29" s="1" customFormat="1" spans="1:18">
      <c r="A29" s="8">
        <v>2211613</v>
      </c>
      <c r="B29" s="8" t="s">
        <v>63</v>
      </c>
      <c r="C29" s="8" t="s">
        <v>31</v>
      </c>
      <c r="D29" s="8" t="s">
        <v>19</v>
      </c>
      <c r="E29" s="9" t="s">
        <v>20</v>
      </c>
      <c r="F29" s="9" t="s">
        <v>21</v>
      </c>
      <c r="G29" s="10" t="s">
        <v>22</v>
      </c>
      <c r="H29" s="9" t="s">
        <v>20</v>
      </c>
      <c r="I29" s="9"/>
      <c r="J29" s="9" t="s">
        <v>23</v>
      </c>
      <c r="K29" s="9" t="s">
        <v>24</v>
      </c>
      <c r="L29" s="9" t="str">
        <f>VLOOKUP(A29,[1]Sheet3!$A$1:$K$116,11,FALSE)</f>
        <v>健康养殖</v>
      </c>
      <c r="M29" s="9" t="s">
        <v>37</v>
      </c>
      <c r="N29" s="9"/>
      <c r="O29" s="9"/>
      <c r="P29" s="9"/>
      <c r="Q29" s="9"/>
      <c r="R29" s="9"/>
    </row>
    <row r="30" s="1" customFormat="1" spans="1:18">
      <c r="A30" s="8">
        <v>2211420</v>
      </c>
      <c r="B30" s="8" t="s">
        <v>64</v>
      </c>
      <c r="C30" s="8" t="s">
        <v>27</v>
      </c>
      <c r="D30" s="8" t="s">
        <v>19</v>
      </c>
      <c r="E30" s="9" t="s">
        <v>21</v>
      </c>
      <c r="F30" s="9" t="s">
        <v>29</v>
      </c>
      <c r="G30" s="11" t="s">
        <v>22</v>
      </c>
      <c r="H30" s="9" t="s">
        <v>21</v>
      </c>
      <c r="I30" s="9"/>
      <c r="J30" s="9" t="s">
        <v>23</v>
      </c>
      <c r="K30" s="9" t="s">
        <v>24</v>
      </c>
      <c r="L30" s="9"/>
      <c r="M30" s="9" t="s">
        <v>54</v>
      </c>
      <c r="N30" s="9"/>
      <c r="O30" s="9"/>
      <c r="P30" s="9"/>
      <c r="Q30" s="9"/>
      <c r="R30" s="9"/>
    </row>
    <row r="31" s="1" customFormat="1" spans="1:18">
      <c r="A31" s="8">
        <v>2211223</v>
      </c>
      <c r="B31" s="8" t="s">
        <v>65</v>
      </c>
      <c r="C31" s="8" t="s">
        <v>18</v>
      </c>
      <c r="D31" s="8" t="s">
        <v>19</v>
      </c>
      <c r="E31" s="9" t="s">
        <v>20</v>
      </c>
      <c r="F31" s="9" t="s">
        <v>21</v>
      </c>
      <c r="G31" s="11" t="s">
        <v>22</v>
      </c>
      <c r="H31" s="9" t="s">
        <v>29</v>
      </c>
      <c r="I31" s="9"/>
      <c r="J31" s="9" t="s">
        <v>23</v>
      </c>
      <c r="K31" s="9" t="s">
        <v>24</v>
      </c>
      <c r="L31" s="9" t="str">
        <f>VLOOKUP(A31,[1]Sheet3!$A$1:$K$116,11,FALSE)</f>
        <v>健康养殖</v>
      </c>
      <c r="M31" s="9" t="s">
        <v>37</v>
      </c>
      <c r="N31" s="9"/>
      <c r="O31" s="9"/>
      <c r="P31" s="9"/>
      <c r="Q31" s="9"/>
      <c r="R31" s="9"/>
    </row>
    <row r="32" s="1" customFormat="1" spans="1:18">
      <c r="A32" s="8">
        <v>2211108</v>
      </c>
      <c r="B32" s="8" t="s">
        <v>66</v>
      </c>
      <c r="C32" s="8" t="s">
        <v>43</v>
      </c>
      <c r="D32" s="8" t="s">
        <v>28</v>
      </c>
      <c r="E32" s="9" t="s">
        <v>20</v>
      </c>
      <c r="F32" s="9" t="s">
        <v>21</v>
      </c>
      <c r="G32" s="10" t="s">
        <v>22</v>
      </c>
      <c r="H32" s="9" t="s">
        <v>20</v>
      </c>
      <c r="I32" s="9"/>
      <c r="J32" s="9" t="s">
        <v>23</v>
      </c>
      <c r="K32" s="9" t="s">
        <v>24</v>
      </c>
      <c r="L32" s="9" t="str">
        <f>VLOOKUP(A32,[1]Sheet3!$A$1:$K$116,11,FALSE)</f>
        <v>健康养殖</v>
      </c>
      <c r="M32" s="9" t="s">
        <v>37</v>
      </c>
      <c r="N32" s="9"/>
      <c r="O32" s="9"/>
      <c r="P32" s="9"/>
      <c r="Q32" s="9"/>
      <c r="R32" s="9"/>
    </row>
    <row r="33" s="1" customFormat="1" spans="1:18">
      <c r="A33" s="8">
        <v>2211416</v>
      </c>
      <c r="B33" s="8" t="s">
        <v>67</v>
      </c>
      <c r="C33" s="8" t="s">
        <v>27</v>
      </c>
      <c r="D33" s="8" t="s">
        <v>19</v>
      </c>
      <c r="E33" s="9" t="s">
        <v>20</v>
      </c>
      <c r="F33" s="9" t="s">
        <v>21</v>
      </c>
      <c r="G33" s="11" t="s">
        <v>22</v>
      </c>
      <c r="H33" s="9" t="s">
        <v>29</v>
      </c>
      <c r="I33" s="9"/>
      <c r="J33" s="9" t="s">
        <v>23</v>
      </c>
      <c r="K33" s="9" t="s">
        <v>24</v>
      </c>
      <c r="L33" s="9" t="str">
        <f>VLOOKUP(A33,[1]Sheet3!$A$1:$K$116,11,FALSE)</f>
        <v>健康养殖</v>
      </c>
      <c r="M33" s="9" t="s">
        <v>37</v>
      </c>
      <c r="N33" s="9"/>
      <c r="O33" s="9"/>
      <c r="P33" s="9"/>
      <c r="Q33" s="9"/>
      <c r="R33" s="9"/>
    </row>
    <row r="34" s="1" customFormat="1" spans="1:18">
      <c r="A34" s="8">
        <v>2211219</v>
      </c>
      <c r="B34" s="8" t="s">
        <v>68</v>
      </c>
      <c r="C34" s="8" t="s">
        <v>18</v>
      </c>
      <c r="D34" s="8" t="s">
        <v>19</v>
      </c>
      <c r="E34" s="9" t="s">
        <v>20</v>
      </c>
      <c r="F34" s="9" t="s">
        <v>21</v>
      </c>
      <c r="G34" s="10" t="s">
        <v>22</v>
      </c>
      <c r="H34" s="9" t="s">
        <v>20</v>
      </c>
      <c r="I34" s="9"/>
      <c r="J34" s="9" t="s">
        <v>23</v>
      </c>
      <c r="K34" s="9" t="s">
        <v>24</v>
      </c>
      <c r="L34" s="9" t="str">
        <f>VLOOKUP(A34,[1]Sheet3!$A$1:$K$116,11,FALSE)</f>
        <v>健康养殖</v>
      </c>
      <c r="M34" s="9" t="s">
        <v>37</v>
      </c>
      <c r="N34" s="9"/>
      <c r="O34" s="9"/>
      <c r="P34" s="9"/>
      <c r="Q34" s="9"/>
      <c r="R34" s="9"/>
    </row>
    <row r="35" s="1" customFormat="1" spans="1:18">
      <c r="A35" s="8">
        <v>2211617</v>
      </c>
      <c r="B35" s="8" t="s">
        <v>69</v>
      </c>
      <c r="C35" s="8" t="s">
        <v>31</v>
      </c>
      <c r="D35" s="8" t="s">
        <v>19</v>
      </c>
      <c r="E35" s="9" t="s">
        <v>29</v>
      </c>
      <c r="F35" s="9" t="s">
        <v>21</v>
      </c>
      <c r="G35" s="11" t="s">
        <v>22</v>
      </c>
      <c r="H35" s="9" t="s">
        <v>29</v>
      </c>
      <c r="I35" s="9"/>
      <c r="J35" s="9" t="s">
        <v>23</v>
      </c>
      <c r="K35" s="9" t="s">
        <v>24</v>
      </c>
      <c r="L35" s="9" t="str">
        <f>VLOOKUP(A35,[1]Sheet3!$A$1:$K$116,11,FALSE)</f>
        <v>健康养殖</v>
      </c>
      <c r="M35" s="9" t="s">
        <v>37</v>
      </c>
      <c r="N35" s="9"/>
      <c r="O35" s="9"/>
      <c r="P35" s="9"/>
      <c r="Q35" s="9"/>
      <c r="R35" s="9"/>
    </row>
    <row r="36" s="1" customFormat="1" spans="1:18">
      <c r="A36" s="8">
        <v>2211720</v>
      </c>
      <c r="B36" s="8" t="s">
        <v>70</v>
      </c>
      <c r="C36" s="8" t="s">
        <v>33</v>
      </c>
      <c r="D36" s="12" t="s">
        <v>19</v>
      </c>
      <c r="E36" s="9" t="s">
        <v>29</v>
      </c>
      <c r="F36" s="9" t="s">
        <v>21</v>
      </c>
      <c r="G36" s="11" t="s">
        <v>22</v>
      </c>
      <c r="H36" s="9" t="s">
        <v>29</v>
      </c>
      <c r="I36" s="9"/>
      <c r="J36" s="9" t="s">
        <v>23</v>
      </c>
      <c r="K36" s="9" t="s">
        <v>24</v>
      </c>
      <c r="L36" s="9" t="str">
        <f>VLOOKUP(A36,[1]Sheet3!$A$1:$K$116,11,FALSE)</f>
        <v>健康养殖</v>
      </c>
      <c r="M36" s="9" t="s">
        <v>37</v>
      </c>
      <c r="N36" s="9"/>
      <c r="O36" s="9"/>
      <c r="P36" s="9"/>
      <c r="Q36" s="9"/>
      <c r="R36" s="9"/>
    </row>
    <row r="37" s="1" customFormat="1" spans="1:18">
      <c r="A37" s="8">
        <v>2211326</v>
      </c>
      <c r="B37" s="8" t="s">
        <v>71</v>
      </c>
      <c r="C37" s="8" t="s">
        <v>36</v>
      </c>
      <c r="D37" s="8" t="s">
        <v>19</v>
      </c>
      <c r="E37" s="9" t="s">
        <v>29</v>
      </c>
      <c r="F37" s="9" t="s">
        <v>21</v>
      </c>
      <c r="G37" s="11" t="s">
        <v>22</v>
      </c>
      <c r="H37" s="9" t="s">
        <v>29</v>
      </c>
      <c r="I37" s="9"/>
      <c r="J37" s="9" t="s">
        <v>23</v>
      </c>
      <c r="K37" s="9" t="s">
        <v>24</v>
      </c>
      <c r="L37" s="9" t="str">
        <f>VLOOKUP(A37,[1]Sheet3!$A$1:$K$116,11,FALSE)</f>
        <v>健康养殖</v>
      </c>
      <c r="M37" s="9" t="s">
        <v>37</v>
      </c>
      <c r="N37" s="9"/>
      <c r="O37" s="9"/>
      <c r="P37" s="9"/>
      <c r="Q37" s="9"/>
      <c r="R37" s="9"/>
    </row>
    <row r="38" s="1" customFormat="1" spans="1:18">
      <c r="A38" s="8">
        <v>2211425</v>
      </c>
      <c r="B38" s="8" t="s">
        <v>72</v>
      </c>
      <c r="C38" s="8" t="s">
        <v>27</v>
      </c>
      <c r="D38" s="8" t="s">
        <v>19</v>
      </c>
      <c r="E38" s="9" t="s">
        <v>21</v>
      </c>
      <c r="F38" s="9" t="s">
        <v>29</v>
      </c>
      <c r="G38" s="11" t="s">
        <v>22</v>
      </c>
      <c r="H38" s="9" t="str">
        <f>VLOOKUP(A38,[1]Sheet4!$A$1:$L$25,6,FALSE)</f>
        <v>水生动物医学</v>
      </c>
      <c r="I38" s="9"/>
      <c r="J38" s="9" t="s">
        <v>23</v>
      </c>
      <c r="K38" s="9" t="s">
        <v>24</v>
      </c>
      <c r="L38" s="9"/>
      <c r="M38" s="9" t="s">
        <v>54</v>
      </c>
      <c r="N38" s="9"/>
      <c r="O38" s="9"/>
      <c r="P38" s="9"/>
      <c r="Q38" s="9"/>
      <c r="R38" s="9"/>
    </row>
    <row r="39" s="1" customFormat="1" spans="1:18">
      <c r="A39" s="8">
        <v>2211506</v>
      </c>
      <c r="B39" s="8" t="s">
        <v>73</v>
      </c>
      <c r="C39" s="8" t="s">
        <v>53</v>
      </c>
      <c r="D39" s="8" t="s">
        <v>28</v>
      </c>
      <c r="E39" s="9" t="s">
        <v>29</v>
      </c>
      <c r="F39" s="9" t="s">
        <v>22</v>
      </c>
      <c r="G39" s="11" t="s">
        <v>21</v>
      </c>
      <c r="H39" s="9" t="s">
        <v>29</v>
      </c>
      <c r="I39" s="9"/>
      <c r="J39" s="9" t="s">
        <v>23</v>
      </c>
      <c r="K39" s="9" t="s">
        <v>24</v>
      </c>
      <c r="L39" s="9" t="str">
        <f>VLOOKUP(A39,[1]Sheet3!$A$1:$K$116,11,FALSE)</f>
        <v>健康养殖</v>
      </c>
      <c r="M39" s="9" t="s">
        <v>74</v>
      </c>
      <c r="N39" s="9"/>
      <c r="O39" s="9"/>
      <c r="P39" s="9"/>
      <c r="Q39" s="9"/>
      <c r="R39" s="9"/>
    </row>
    <row r="40" s="1" customFormat="1" spans="1:18">
      <c r="A40" s="8">
        <v>2211501</v>
      </c>
      <c r="B40" s="8" t="s">
        <v>75</v>
      </c>
      <c r="C40" s="8" t="s">
        <v>53</v>
      </c>
      <c r="D40" s="8" t="s">
        <v>28</v>
      </c>
      <c r="E40" s="9" t="s">
        <v>20</v>
      </c>
      <c r="F40" s="9" t="s">
        <v>21</v>
      </c>
      <c r="G40" s="11" t="s">
        <v>22</v>
      </c>
      <c r="H40" s="9" t="s">
        <v>20</v>
      </c>
      <c r="I40" s="9"/>
      <c r="J40" s="9" t="s">
        <v>23</v>
      </c>
      <c r="K40" s="9" t="s">
        <v>24</v>
      </c>
      <c r="L40" s="9" t="str">
        <f>VLOOKUP(A40,[1]Sheet3!$A$1:$K$116,11,FALSE)</f>
        <v>健康养殖</v>
      </c>
      <c r="M40" s="9" t="s">
        <v>74</v>
      </c>
      <c r="N40" s="9"/>
      <c r="O40" s="9"/>
      <c r="P40" s="9"/>
      <c r="Q40" s="9"/>
      <c r="R40" s="9"/>
    </row>
    <row r="41" s="1" customFormat="1" spans="1:18">
      <c r="A41" s="8">
        <v>2211502</v>
      </c>
      <c r="B41" s="8" t="s">
        <v>76</v>
      </c>
      <c r="C41" s="8" t="s">
        <v>53</v>
      </c>
      <c r="D41" s="8" t="s">
        <v>28</v>
      </c>
      <c r="E41" s="9" t="s">
        <v>29</v>
      </c>
      <c r="F41" s="9" t="s">
        <v>22</v>
      </c>
      <c r="G41" s="11" t="s">
        <v>21</v>
      </c>
      <c r="H41" s="9" t="s">
        <v>29</v>
      </c>
      <c r="I41" s="9"/>
      <c r="J41" s="9" t="s">
        <v>24</v>
      </c>
      <c r="K41" s="9" t="s">
        <v>23</v>
      </c>
      <c r="L41" s="9" t="s">
        <v>24</v>
      </c>
      <c r="M41" s="9" t="s">
        <v>34</v>
      </c>
      <c r="N41" s="9"/>
      <c r="O41" s="9"/>
      <c r="P41" s="9"/>
      <c r="Q41" s="9"/>
      <c r="R41" s="9"/>
    </row>
    <row r="42" s="1" customFormat="1" spans="1:18">
      <c r="A42" s="8">
        <v>2211128</v>
      </c>
      <c r="B42" s="8" t="s">
        <v>77</v>
      </c>
      <c r="C42" s="8" t="s">
        <v>43</v>
      </c>
      <c r="D42" s="8" t="s">
        <v>19</v>
      </c>
      <c r="E42" s="9" t="s">
        <v>20</v>
      </c>
      <c r="F42" s="9" t="s">
        <v>21</v>
      </c>
      <c r="G42" s="10" t="s">
        <v>22</v>
      </c>
      <c r="H42" s="9" t="s">
        <v>20</v>
      </c>
      <c r="I42" s="9"/>
      <c r="J42" s="9" t="s">
        <v>23</v>
      </c>
      <c r="K42" s="9" t="s">
        <v>24</v>
      </c>
      <c r="L42" s="9" t="str">
        <f>VLOOKUP(A42,[1]Sheet3!$A$1:$K$116,11,FALSE)</f>
        <v>健康养殖</v>
      </c>
      <c r="M42" s="9" t="s">
        <v>74</v>
      </c>
      <c r="N42" s="9"/>
      <c r="O42" s="9"/>
      <c r="P42" s="9"/>
      <c r="Q42" s="9"/>
      <c r="R42" s="9"/>
    </row>
    <row r="43" s="1" customFormat="1" spans="1:18">
      <c r="A43" s="8">
        <v>2211407</v>
      </c>
      <c r="B43" s="8" t="s">
        <v>78</v>
      </c>
      <c r="C43" s="8" t="s">
        <v>27</v>
      </c>
      <c r="D43" s="8" t="s">
        <v>28</v>
      </c>
      <c r="E43" s="9" t="s">
        <v>29</v>
      </c>
      <c r="F43" s="9" t="s">
        <v>21</v>
      </c>
      <c r="G43" s="11" t="s">
        <v>22</v>
      </c>
      <c r="H43" s="9" t="s">
        <v>29</v>
      </c>
      <c r="I43" s="9"/>
      <c r="J43" s="9" t="s">
        <v>23</v>
      </c>
      <c r="K43" s="9" t="s">
        <v>24</v>
      </c>
      <c r="L43" s="9" t="str">
        <f>VLOOKUP(A43,[1]Sheet3!$A$1:$K$116,11,FALSE)</f>
        <v>健康养殖</v>
      </c>
      <c r="M43" s="9" t="s">
        <v>74</v>
      </c>
      <c r="N43" s="9"/>
      <c r="O43" s="9"/>
      <c r="P43" s="9"/>
      <c r="Q43" s="9"/>
      <c r="R43" s="9"/>
    </row>
    <row r="44" s="1" customFormat="1" spans="1:18">
      <c r="A44" s="8">
        <v>2211517</v>
      </c>
      <c r="B44" s="8" t="s">
        <v>79</v>
      </c>
      <c r="C44" s="8" t="s">
        <v>53</v>
      </c>
      <c r="D44" s="8" t="s">
        <v>19</v>
      </c>
      <c r="E44" s="9" t="s">
        <v>29</v>
      </c>
      <c r="F44" s="9" t="s">
        <v>21</v>
      </c>
      <c r="G44" s="10" t="s">
        <v>22</v>
      </c>
      <c r="H44" s="9" t="s">
        <v>29</v>
      </c>
      <c r="I44" s="9"/>
      <c r="J44" s="9" t="s">
        <v>23</v>
      </c>
      <c r="K44" s="9" t="s">
        <v>24</v>
      </c>
      <c r="L44" s="9" t="str">
        <f>VLOOKUP(A44,[1]Sheet3!$A$1:$K$116,11,FALSE)</f>
        <v>健康养殖</v>
      </c>
      <c r="M44" s="9" t="s">
        <v>74</v>
      </c>
      <c r="N44" s="9"/>
      <c r="O44" s="9"/>
      <c r="P44" s="9"/>
      <c r="Q44" s="9"/>
      <c r="R44" s="9"/>
    </row>
    <row r="45" s="1" customFormat="1" spans="1:18">
      <c r="A45" s="8">
        <v>2211522</v>
      </c>
      <c r="B45" s="8" t="s">
        <v>80</v>
      </c>
      <c r="C45" s="8" t="s">
        <v>53</v>
      </c>
      <c r="D45" s="8" t="s">
        <v>19</v>
      </c>
      <c r="E45" s="9" t="s">
        <v>20</v>
      </c>
      <c r="F45" s="9" t="s">
        <v>21</v>
      </c>
      <c r="G45" s="11" t="s">
        <v>22</v>
      </c>
      <c r="H45" s="9" t="s">
        <v>20</v>
      </c>
      <c r="I45" s="9"/>
      <c r="J45" s="9" t="s">
        <v>24</v>
      </c>
      <c r="K45" s="9" t="s">
        <v>23</v>
      </c>
      <c r="L45" s="9" t="s">
        <v>24</v>
      </c>
      <c r="M45" s="9" t="s">
        <v>34</v>
      </c>
      <c r="N45" s="9"/>
      <c r="O45" s="9"/>
      <c r="P45" s="9"/>
      <c r="Q45" s="9"/>
      <c r="R45" s="9"/>
    </row>
    <row r="46" s="1" customFormat="1" spans="1:18">
      <c r="A46" s="8">
        <v>2211121</v>
      </c>
      <c r="B46" s="8" t="s">
        <v>81</v>
      </c>
      <c r="C46" s="8" t="s">
        <v>43</v>
      </c>
      <c r="D46" s="8" t="s">
        <v>19</v>
      </c>
      <c r="E46" s="9" t="s">
        <v>20</v>
      </c>
      <c r="F46" s="9" t="s">
        <v>21</v>
      </c>
      <c r="G46" s="11" t="s">
        <v>22</v>
      </c>
      <c r="H46" s="9" t="s">
        <v>20</v>
      </c>
      <c r="I46" s="9"/>
      <c r="J46" s="9" t="s">
        <v>23</v>
      </c>
      <c r="K46" s="9" t="s">
        <v>24</v>
      </c>
      <c r="L46" s="9" t="str">
        <f>VLOOKUP(A46,[1]Sheet3!$A$1:$K$116,11,FALSE)</f>
        <v>健康养殖</v>
      </c>
      <c r="M46" s="9" t="s">
        <v>74</v>
      </c>
      <c r="N46" s="9"/>
      <c r="O46" s="9"/>
      <c r="P46" s="9"/>
      <c r="Q46" s="9"/>
      <c r="R46" s="9"/>
    </row>
    <row r="47" s="1" customFormat="1" spans="1:18">
      <c r="A47" s="8">
        <v>2211414</v>
      </c>
      <c r="B47" s="8" t="s">
        <v>82</v>
      </c>
      <c r="C47" s="8" t="s">
        <v>27</v>
      </c>
      <c r="D47" s="8" t="s">
        <v>19</v>
      </c>
      <c r="E47" s="9" t="s">
        <v>29</v>
      </c>
      <c r="F47" s="9" t="s">
        <v>21</v>
      </c>
      <c r="G47" s="10" t="s">
        <v>22</v>
      </c>
      <c r="H47" s="9" t="s">
        <v>29</v>
      </c>
      <c r="I47" s="9"/>
      <c r="J47" s="9" t="s">
        <v>23</v>
      </c>
      <c r="K47" s="9" t="s">
        <v>24</v>
      </c>
      <c r="L47" s="9" t="str">
        <f>VLOOKUP(A47,[1]Sheet3!$A$1:$K$116,11,FALSE)</f>
        <v>健康养殖</v>
      </c>
      <c r="M47" s="9" t="s">
        <v>74</v>
      </c>
      <c r="N47" s="9"/>
      <c r="O47" s="9"/>
      <c r="P47" s="9"/>
      <c r="Q47" s="9"/>
      <c r="R47" s="9"/>
    </row>
    <row r="48" s="1" customFormat="1" spans="1:18">
      <c r="A48" s="8">
        <v>2211712</v>
      </c>
      <c r="B48" s="8" t="s">
        <v>83</v>
      </c>
      <c r="C48" s="8" t="s">
        <v>33</v>
      </c>
      <c r="D48" s="8" t="s">
        <v>28</v>
      </c>
      <c r="E48" s="9" t="s">
        <v>29</v>
      </c>
      <c r="F48" s="9" t="s">
        <v>21</v>
      </c>
      <c r="G48" s="11" t="s">
        <v>22</v>
      </c>
      <c r="H48" s="9" t="s">
        <v>29</v>
      </c>
      <c r="I48" s="9"/>
      <c r="J48" s="9" t="s">
        <v>23</v>
      </c>
      <c r="K48" s="9" t="s">
        <v>24</v>
      </c>
      <c r="L48" s="9" t="str">
        <f>VLOOKUP(A48,[1]Sheet3!$A$1:$K$116,11,FALSE)</f>
        <v>健康养殖</v>
      </c>
      <c r="M48" s="9" t="s">
        <v>74</v>
      </c>
      <c r="N48" s="9"/>
      <c r="O48" s="9"/>
      <c r="P48" s="9"/>
      <c r="Q48" s="9"/>
      <c r="R48" s="9"/>
    </row>
    <row r="49" s="1" customFormat="1" spans="1:18">
      <c r="A49" s="8">
        <v>2211229</v>
      </c>
      <c r="B49" s="8" t="s">
        <v>84</v>
      </c>
      <c r="C49" s="8" t="s">
        <v>18</v>
      </c>
      <c r="D49" s="8" t="s">
        <v>19</v>
      </c>
      <c r="E49" s="9" t="s">
        <v>20</v>
      </c>
      <c r="F49" s="9" t="s">
        <v>21</v>
      </c>
      <c r="G49" s="11" t="s">
        <v>22</v>
      </c>
      <c r="H49" s="9" t="s">
        <v>20</v>
      </c>
      <c r="I49" s="9"/>
      <c r="J49" s="9" t="s">
        <v>23</v>
      </c>
      <c r="K49" s="9" t="s">
        <v>24</v>
      </c>
      <c r="L49" s="9" t="str">
        <f>VLOOKUP(A49,[1]Sheet3!$A$1:$K$116,11,FALSE)</f>
        <v>健康养殖</v>
      </c>
      <c r="M49" s="9" t="s">
        <v>74</v>
      </c>
      <c r="N49" s="9"/>
      <c r="O49" s="9"/>
      <c r="P49" s="9"/>
      <c r="Q49" s="9"/>
      <c r="R49" s="9"/>
    </row>
    <row r="50" s="1" customFormat="1" spans="1:18">
      <c r="A50" s="8">
        <v>2211323</v>
      </c>
      <c r="B50" s="8" t="s">
        <v>85</v>
      </c>
      <c r="C50" s="8" t="s">
        <v>36</v>
      </c>
      <c r="D50" s="8" t="s">
        <v>19</v>
      </c>
      <c r="E50" s="9" t="s">
        <v>29</v>
      </c>
      <c r="F50" s="9" t="s">
        <v>21</v>
      </c>
      <c r="G50" s="11" t="s">
        <v>22</v>
      </c>
      <c r="H50" s="9" t="s">
        <v>29</v>
      </c>
      <c r="I50" s="9"/>
      <c r="J50" s="9" t="s">
        <v>23</v>
      </c>
      <c r="K50" s="9" t="s">
        <v>24</v>
      </c>
      <c r="L50" s="9" t="str">
        <f>VLOOKUP(A50,[1]Sheet3!$A$1:$K$116,11,FALSE)</f>
        <v>健康养殖</v>
      </c>
      <c r="M50" s="9" t="s">
        <v>74</v>
      </c>
      <c r="N50" s="9"/>
      <c r="O50" s="9"/>
      <c r="P50" s="9"/>
      <c r="Q50" s="9"/>
      <c r="R50" s="9"/>
    </row>
    <row r="51" s="1" customFormat="1" spans="1:18">
      <c r="A51" s="8">
        <v>2211519</v>
      </c>
      <c r="B51" s="8" t="s">
        <v>86</v>
      </c>
      <c r="C51" s="8" t="s">
        <v>53</v>
      </c>
      <c r="D51" s="8" t="s">
        <v>19</v>
      </c>
      <c r="E51" s="9" t="s">
        <v>29</v>
      </c>
      <c r="F51" s="9" t="s">
        <v>21</v>
      </c>
      <c r="G51" s="11" t="s">
        <v>22</v>
      </c>
      <c r="H51" s="9" t="s">
        <v>29</v>
      </c>
      <c r="I51" s="9"/>
      <c r="J51" s="9" t="s">
        <v>23</v>
      </c>
      <c r="K51" s="9" t="s">
        <v>24</v>
      </c>
      <c r="L51" s="9" t="str">
        <f>VLOOKUP(A51,[1]Sheet3!$A$1:$K$116,11,FALSE)</f>
        <v>健康养殖</v>
      </c>
      <c r="M51" s="9" t="s">
        <v>74</v>
      </c>
      <c r="N51" s="9"/>
      <c r="O51" s="9"/>
      <c r="P51" s="9"/>
      <c r="Q51" s="9"/>
      <c r="R51" s="9"/>
    </row>
    <row r="52" s="1" customFormat="1" spans="1:18">
      <c r="A52" s="8">
        <v>2211606</v>
      </c>
      <c r="B52" s="8" t="s">
        <v>87</v>
      </c>
      <c r="C52" s="8" t="s">
        <v>31</v>
      </c>
      <c r="D52" s="8" t="s">
        <v>28</v>
      </c>
      <c r="E52" s="9" t="s">
        <v>21</v>
      </c>
      <c r="F52" s="9" t="s">
        <v>20</v>
      </c>
      <c r="G52" s="11" t="s">
        <v>22</v>
      </c>
      <c r="H52" s="9" t="str">
        <f>VLOOKUP(A52,[1]Sheet4!$A$1:$L$25,6,FALSE)</f>
        <v>水生动物医学</v>
      </c>
      <c r="I52" s="9"/>
      <c r="J52" s="9" t="s">
        <v>24</v>
      </c>
      <c r="K52" s="9" t="s">
        <v>23</v>
      </c>
      <c r="L52" s="9"/>
      <c r="M52" s="9" t="s">
        <v>54</v>
      </c>
      <c r="N52" s="9"/>
      <c r="O52" s="9"/>
      <c r="P52" s="9"/>
      <c r="Q52" s="9"/>
      <c r="R52" s="9"/>
    </row>
    <row r="53" s="1" customFormat="1" spans="1:18">
      <c r="A53" s="8">
        <v>2211218</v>
      </c>
      <c r="B53" s="8" t="s">
        <v>88</v>
      </c>
      <c r="C53" s="8" t="s">
        <v>18</v>
      </c>
      <c r="D53" s="8" t="s">
        <v>19</v>
      </c>
      <c r="E53" s="9" t="s">
        <v>20</v>
      </c>
      <c r="F53" s="9" t="s">
        <v>21</v>
      </c>
      <c r="G53" s="11" t="s">
        <v>22</v>
      </c>
      <c r="H53" s="9" t="s">
        <v>20</v>
      </c>
      <c r="I53" s="9"/>
      <c r="J53" s="16" t="s">
        <v>23</v>
      </c>
      <c r="K53" s="9" t="s">
        <v>24</v>
      </c>
      <c r="L53" s="9" t="str">
        <f>VLOOKUP(A53,[1]Sheet3!$A$1:$K$116,11,FALSE)</f>
        <v>健康养殖</v>
      </c>
      <c r="M53" s="9" t="s">
        <v>74</v>
      </c>
      <c r="N53" s="9"/>
      <c r="O53" s="9"/>
      <c r="P53" s="9"/>
      <c r="Q53" s="9"/>
      <c r="R53" s="9"/>
    </row>
    <row r="54" s="1" customFormat="1" spans="1:18">
      <c r="A54" s="8">
        <v>2211206</v>
      </c>
      <c r="B54" s="8" t="s">
        <v>89</v>
      </c>
      <c r="C54" s="8" t="s">
        <v>18</v>
      </c>
      <c r="D54" s="8" t="s">
        <v>28</v>
      </c>
      <c r="E54" s="9" t="s">
        <v>29</v>
      </c>
      <c r="F54" s="9" t="s">
        <v>21</v>
      </c>
      <c r="G54" s="11" t="s">
        <v>22</v>
      </c>
      <c r="H54" s="9" t="s">
        <v>29</v>
      </c>
      <c r="I54" s="9"/>
      <c r="J54" s="9" t="s">
        <v>23</v>
      </c>
      <c r="K54" s="9" t="s">
        <v>24</v>
      </c>
      <c r="L54" s="9" t="str">
        <f>VLOOKUP(A54,[1]Sheet3!$A$1:$K$116,11,FALSE)</f>
        <v>健康养殖</v>
      </c>
      <c r="M54" s="9" t="s">
        <v>74</v>
      </c>
      <c r="N54" s="9"/>
      <c r="O54" s="9"/>
      <c r="P54" s="9"/>
      <c r="Q54" s="9"/>
      <c r="R54" s="9"/>
    </row>
    <row r="55" s="1" customFormat="1" spans="1:18">
      <c r="A55" s="8">
        <v>2211304</v>
      </c>
      <c r="B55" s="8" t="s">
        <v>90</v>
      </c>
      <c r="C55" s="8" t="s">
        <v>36</v>
      </c>
      <c r="D55" s="8" t="s">
        <v>28</v>
      </c>
      <c r="E55" s="9" t="s">
        <v>22</v>
      </c>
      <c r="F55" s="9" t="s">
        <v>21</v>
      </c>
      <c r="G55" s="11" t="s">
        <v>29</v>
      </c>
      <c r="H55" s="9" t="s">
        <v>22</v>
      </c>
      <c r="I55" s="9"/>
      <c r="J55" s="9" t="s">
        <v>23</v>
      </c>
      <c r="K55" s="9" t="s">
        <v>24</v>
      </c>
      <c r="L55" s="9"/>
      <c r="M55" s="9" t="s">
        <v>91</v>
      </c>
      <c r="N55" s="9"/>
      <c r="O55" s="9"/>
      <c r="P55" s="9"/>
      <c r="Q55" s="9"/>
      <c r="R55" s="9"/>
    </row>
    <row r="56" s="1" customFormat="1" spans="1:18">
      <c r="A56" s="8">
        <v>2211325</v>
      </c>
      <c r="B56" s="8" t="s">
        <v>92</v>
      </c>
      <c r="C56" s="8" t="s">
        <v>36</v>
      </c>
      <c r="D56" s="8" t="s">
        <v>19</v>
      </c>
      <c r="E56" s="9" t="s">
        <v>29</v>
      </c>
      <c r="F56" s="9" t="s">
        <v>21</v>
      </c>
      <c r="G56" s="11" t="s">
        <v>22</v>
      </c>
      <c r="H56" s="9" t="s">
        <v>29</v>
      </c>
      <c r="I56" s="9"/>
      <c r="J56" s="9" t="s">
        <v>23</v>
      </c>
      <c r="K56" s="9" t="s">
        <v>24</v>
      </c>
      <c r="L56" s="9" t="str">
        <f>VLOOKUP(A56,[1]Sheet3!$A$1:$K$116,11,FALSE)</f>
        <v>健康养殖</v>
      </c>
      <c r="M56" s="9" t="s">
        <v>74</v>
      </c>
      <c r="N56" s="9"/>
      <c r="O56" s="9"/>
      <c r="P56" s="9"/>
      <c r="Q56" s="9"/>
      <c r="R56" s="9"/>
    </row>
    <row r="57" s="1" customFormat="1" spans="1:18">
      <c r="A57" s="8">
        <v>2211505</v>
      </c>
      <c r="B57" s="8" t="s">
        <v>93</v>
      </c>
      <c r="C57" s="8" t="s">
        <v>53</v>
      </c>
      <c r="D57" s="8" t="s">
        <v>28</v>
      </c>
      <c r="E57" s="9" t="s">
        <v>20</v>
      </c>
      <c r="F57" s="9" t="s">
        <v>21</v>
      </c>
      <c r="G57" s="10" t="s">
        <v>22</v>
      </c>
      <c r="H57" s="9" t="s">
        <v>20</v>
      </c>
      <c r="I57" s="9"/>
      <c r="J57" s="9" t="s">
        <v>23</v>
      </c>
      <c r="K57" s="9" t="s">
        <v>24</v>
      </c>
      <c r="L57" s="9" t="str">
        <f>VLOOKUP(A57,[1]Sheet3!$A$1:$K$116,11,FALSE)</f>
        <v>健康养殖</v>
      </c>
      <c r="M57" s="9" t="s">
        <v>74</v>
      </c>
      <c r="N57" s="9"/>
      <c r="O57" s="9"/>
      <c r="P57" s="9"/>
      <c r="Q57" s="9"/>
      <c r="R57" s="9"/>
    </row>
    <row r="58" s="1" customFormat="1" spans="1:18">
      <c r="A58" s="8">
        <v>2211520</v>
      </c>
      <c r="B58" s="8" t="s">
        <v>94</v>
      </c>
      <c r="C58" s="8" t="s">
        <v>53</v>
      </c>
      <c r="D58" s="8" t="s">
        <v>19</v>
      </c>
      <c r="E58" s="9" t="s">
        <v>29</v>
      </c>
      <c r="F58" s="9" t="s">
        <v>21</v>
      </c>
      <c r="G58" s="11" t="s">
        <v>22</v>
      </c>
      <c r="H58" s="9" t="s">
        <v>29</v>
      </c>
      <c r="I58" s="9"/>
      <c r="J58" s="9" t="s">
        <v>23</v>
      </c>
      <c r="K58" s="9" t="s">
        <v>24</v>
      </c>
      <c r="L58" s="9" t="str">
        <f>VLOOKUP(A58,[1]Sheet3!$A$1:$K$116,11,FALSE)</f>
        <v>健康养殖</v>
      </c>
      <c r="M58" s="9" t="s">
        <v>74</v>
      </c>
      <c r="N58" s="9"/>
      <c r="O58" s="9"/>
      <c r="P58" s="9"/>
      <c r="Q58" s="9"/>
      <c r="R58" s="9"/>
    </row>
    <row r="59" s="1" customFormat="1" spans="1:18">
      <c r="A59" s="8">
        <v>2211118</v>
      </c>
      <c r="B59" s="8" t="s">
        <v>95</v>
      </c>
      <c r="C59" s="8" t="s">
        <v>43</v>
      </c>
      <c r="D59" s="8" t="s">
        <v>19</v>
      </c>
      <c r="E59" s="9" t="s">
        <v>20</v>
      </c>
      <c r="F59" s="9" t="s">
        <v>21</v>
      </c>
      <c r="G59" s="11" t="s">
        <v>22</v>
      </c>
      <c r="H59" s="9" t="s">
        <v>20</v>
      </c>
      <c r="I59" s="9"/>
      <c r="J59" s="9" t="s">
        <v>24</v>
      </c>
      <c r="K59" s="9" t="s">
        <v>23</v>
      </c>
      <c r="L59" s="9" t="s">
        <v>24</v>
      </c>
      <c r="M59" s="9" t="s">
        <v>34</v>
      </c>
      <c r="N59" s="9"/>
      <c r="O59" s="9"/>
      <c r="P59" s="9"/>
      <c r="Q59" s="9"/>
      <c r="R59" s="9"/>
    </row>
    <row r="60" s="1" customFormat="1" spans="1:18">
      <c r="A60" s="8">
        <v>2211403</v>
      </c>
      <c r="B60" s="8" t="s">
        <v>96</v>
      </c>
      <c r="C60" s="8" t="s">
        <v>27</v>
      </c>
      <c r="D60" s="8" t="s">
        <v>28</v>
      </c>
      <c r="E60" s="9" t="s">
        <v>29</v>
      </c>
      <c r="F60" s="9" t="s">
        <v>22</v>
      </c>
      <c r="G60" s="11" t="s">
        <v>21</v>
      </c>
      <c r="H60" s="9" t="s">
        <v>29</v>
      </c>
      <c r="I60" s="9"/>
      <c r="J60" s="9" t="s">
        <v>23</v>
      </c>
      <c r="K60" s="9" t="s">
        <v>24</v>
      </c>
      <c r="L60" s="9" t="str">
        <f>VLOOKUP(A60,[1]Sheet3!$A$1:$K$116,11,FALSE)</f>
        <v>健康养殖</v>
      </c>
      <c r="M60" s="9" t="s">
        <v>74</v>
      </c>
      <c r="N60" s="9"/>
      <c r="O60" s="9"/>
      <c r="P60" s="9"/>
      <c r="Q60" s="9"/>
      <c r="R60" s="9"/>
    </row>
    <row r="61" s="1" customFormat="1" spans="1:18">
      <c r="A61" s="8">
        <v>2211411</v>
      </c>
      <c r="B61" s="8" t="s">
        <v>97</v>
      </c>
      <c r="C61" s="8" t="s">
        <v>27</v>
      </c>
      <c r="D61" s="8" t="s">
        <v>28</v>
      </c>
      <c r="E61" s="9" t="s">
        <v>20</v>
      </c>
      <c r="F61" s="9" t="s">
        <v>21</v>
      </c>
      <c r="G61" s="11" t="s">
        <v>22</v>
      </c>
      <c r="H61" s="9" t="s">
        <v>20</v>
      </c>
      <c r="I61" s="9"/>
      <c r="J61" s="9" t="s">
        <v>23</v>
      </c>
      <c r="K61" s="9" t="s">
        <v>24</v>
      </c>
      <c r="L61" s="9" t="str">
        <f>VLOOKUP(A61,[1]Sheet3!$A$1:$K$116,11,FALSE)</f>
        <v>健康养殖</v>
      </c>
      <c r="M61" s="9" t="s">
        <v>74</v>
      </c>
      <c r="N61" s="9"/>
      <c r="O61" s="9"/>
      <c r="P61" s="9"/>
      <c r="Q61" s="9"/>
      <c r="R61" s="9"/>
    </row>
    <row r="62" s="1" customFormat="1" spans="1:18">
      <c r="A62" s="8">
        <v>2211123</v>
      </c>
      <c r="B62" s="8" t="s">
        <v>98</v>
      </c>
      <c r="C62" s="8" t="s">
        <v>43</v>
      </c>
      <c r="D62" s="8" t="s">
        <v>19</v>
      </c>
      <c r="E62" s="9" t="s">
        <v>20</v>
      </c>
      <c r="F62" s="9" t="s">
        <v>22</v>
      </c>
      <c r="G62" s="10" t="s">
        <v>21</v>
      </c>
      <c r="H62" s="9" t="s">
        <v>20</v>
      </c>
      <c r="I62" s="9"/>
      <c r="J62" s="9" t="s">
        <v>23</v>
      </c>
      <c r="K62" s="9" t="s">
        <v>24</v>
      </c>
      <c r="L62" s="9" t="str">
        <f>VLOOKUP(A62,[1]Sheet3!$A$1:$K$116,11,FALSE)</f>
        <v>健康养殖</v>
      </c>
      <c r="M62" s="9" t="s">
        <v>74</v>
      </c>
      <c r="N62" s="9"/>
      <c r="O62" s="9"/>
      <c r="P62" s="9"/>
      <c r="Q62" s="9"/>
      <c r="R62" s="9"/>
    </row>
    <row r="63" s="1" customFormat="1" spans="1:18">
      <c r="A63" s="8">
        <v>2211226</v>
      </c>
      <c r="B63" s="8" t="s">
        <v>99</v>
      </c>
      <c r="C63" s="8" t="s">
        <v>18</v>
      </c>
      <c r="D63" s="8" t="s">
        <v>19</v>
      </c>
      <c r="E63" s="9" t="s">
        <v>21</v>
      </c>
      <c r="F63" s="9" t="s">
        <v>20</v>
      </c>
      <c r="G63" s="10" t="s">
        <v>22</v>
      </c>
      <c r="H63" s="9" t="str">
        <f>VLOOKUP(A63,[1]Sheet4!$A$1:$L$25,6,FALSE)</f>
        <v>水生动物医学</v>
      </c>
      <c r="I63" s="9"/>
      <c r="J63" s="9" t="s">
        <v>23</v>
      </c>
      <c r="K63" s="9" t="s">
        <v>24</v>
      </c>
      <c r="L63" s="9"/>
      <c r="M63" s="9" t="s">
        <v>54</v>
      </c>
      <c r="N63" s="9"/>
      <c r="O63" s="9"/>
      <c r="P63" s="9"/>
      <c r="Q63" s="9"/>
      <c r="R63" s="9"/>
    </row>
    <row r="64" s="1" customFormat="1" spans="1:18">
      <c r="A64" s="8">
        <v>2211313</v>
      </c>
      <c r="B64" s="8" t="s">
        <v>100</v>
      </c>
      <c r="C64" s="8" t="s">
        <v>36</v>
      </c>
      <c r="D64" s="8" t="s">
        <v>19</v>
      </c>
      <c r="E64" s="9" t="s">
        <v>21</v>
      </c>
      <c r="F64" s="9" t="s">
        <v>29</v>
      </c>
      <c r="G64" s="10" t="s">
        <v>22</v>
      </c>
      <c r="H64" s="9" t="str">
        <f>VLOOKUP(A64,[1]Sheet4!$A$1:$L$25,6,FALSE)</f>
        <v>水生动物医学</v>
      </c>
      <c r="I64" s="9"/>
      <c r="J64" s="9" t="s">
        <v>23</v>
      </c>
      <c r="K64" s="9" t="s">
        <v>24</v>
      </c>
      <c r="L64" s="9"/>
      <c r="M64" s="9" t="s">
        <v>54</v>
      </c>
      <c r="N64" s="9"/>
      <c r="O64" s="9"/>
      <c r="P64" s="9"/>
      <c r="Q64" s="9"/>
      <c r="R64" s="9"/>
    </row>
    <row r="65" s="1" customFormat="1" spans="1:18">
      <c r="A65" s="8">
        <v>2211107</v>
      </c>
      <c r="B65" s="8" t="s">
        <v>101</v>
      </c>
      <c r="C65" s="8" t="s">
        <v>43</v>
      </c>
      <c r="D65" s="8" t="s">
        <v>28</v>
      </c>
      <c r="E65" s="9" t="s">
        <v>20</v>
      </c>
      <c r="F65" s="9" t="s">
        <v>21</v>
      </c>
      <c r="G65" s="11" t="s">
        <v>22</v>
      </c>
      <c r="H65" s="9" t="s">
        <v>20</v>
      </c>
      <c r="I65" s="9"/>
      <c r="J65" s="9" t="s">
        <v>23</v>
      </c>
      <c r="K65" s="9" t="s">
        <v>24</v>
      </c>
      <c r="L65" s="9" t="str">
        <f>VLOOKUP(A65,[1]Sheet3!$A$1:$K$116,11,FALSE)</f>
        <v>健康养殖</v>
      </c>
      <c r="M65" s="9" t="s">
        <v>74</v>
      </c>
      <c r="N65" s="9"/>
      <c r="O65" s="9"/>
      <c r="P65" s="9"/>
      <c r="Q65" s="9"/>
      <c r="R65" s="9"/>
    </row>
    <row r="66" s="1" customFormat="1" spans="1:18">
      <c r="A66" s="8">
        <v>2211202</v>
      </c>
      <c r="B66" s="8" t="s">
        <v>102</v>
      </c>
      <c r="C66" s="8" t="s">
        <v>18</v>
      </c>
      <c r="D66" s="8" t="s">
        <v>28</v>
      </c>
      <c r="E66" s="9" t="s">
        <v>20</v>
      </c>
      <c r="F66" s="9" t="s">
        <v>21</v>
      </c>
      <c r="G66" s="11" t="s">
        <v>22</v>
      </c>
      <c r="H66" s="9" t="s">
        <v>20</v>
      </c>
      <c r="I66" s="9"/>
      <c r="J66" s="9" t="s">
        <v>23</v>
      </c>
      <c r="K66" s="9" t="s">
        <v>24</v>
      </c>
      <c r="L66" s="9" t="str">
        <f>VLOOKUP(A66,[1]Sheet3!$A$1:$K$116,11,FALSE)</f>
        <v>健康养殖</v>
      </c>
      <c r="M66" s="9" t="s">
        <v>74</v>
      </c>
      <c r="N66" s="9"/>
      <c r="O66" s="9"/>
      <c r="P66" s="9"/>
      <c r="Q66" s="9"/>
      <c r="R66" s="9"/>
    </row>
    <row r="67" s="1" customFormat="1" spans="1:18">
      <c r="A67" s="8">
        <v>2211704</v>
      </c>
      <c r="B67" s="8" t="s">
        <v>103</v>
      </c>
      <c r="C67" s="8" t="s">
        <v>33</v>
      </c>
      <c r="D67" s="8" t="s">
        <v>28</v>
      </c>
      <c r="E67" s="9" t="s">
        <v>29</v>
      </c>
      <c r="F67" s="9" t="s">
        <v>104</v>
      </c>
      <c r="G67" s="11" t="s">
        <v>21</v>
      </c>
      <c r="H67" s="9" t="s">
        <v>29</v>
      </c>
      <c r="I67" s="9"/>
      <c r="J67" s="9" t="s">
        <v>23</v>
      </c>
      <c r="K67" s="9" t="s">
        <v>24</v>
      </c>
      <c r="L67" s="9" t="str">
        <f>VLOOKUP(A67,[1]Sheet3!$A$1:$K$116,11,FALSE)</f>
        <v>健康养殖</v>
      </c>
      <c r="M67" s="9" t="s">
        <v>74</v>
      </c>
      <c r="N67" s="9"/>
      <c r="O67" s="9"/>
      <c r="P67" s="9"/>
      <c r="Q67" s="9"/>
      <c r="R67" s="9"/>
    </row>
    <row r="68" s="1" customFormat="1" spans="1:18">
      <c r="A68" s="8">
        <v>2211303</v>
      </c>
      <c r="B68" s="8" t="s">
        <v>105</v>
      </c>
      <c r="C68" s="8" t="s">
        <v>36</v>
      </c>
      <c r="D68" s="8" t="s">
        <v>28</v>
      </c>
      <c r="E68" s="9" t="s">
        <v>21</v>
      </c>
      <c r="F68" s="9" t="s">
        <v>20</v>
      </c>
      <c r="G68" s="10" t="s">
        <v>22</v>
      </c>
      <c r="H68" s="9" t="str">
        <f>VLOOKUP(A68,[1]Sheet4!$A$1:$L$25,6,FALSE)</f>
        <v>水生动物医学</v>
      </c>
      <c r="I68" s="9"/>
      <c r="J68" s="9" t="s">
        <v>23</v>
      </c>
      <c r="K68" s="9" t="s">
        <v>24</v>
      </c>
      <c r="L68" s="9"/>
      <c r="M68" s="9" t="s">
        <v>54</v>
      </c>
      <c r="N68" s="9"/>
      <c r="O68" s="9"/>
      <c r="P68" s="9"/>
      <c r="Q68" s="9"/>
      <c r="R68" s="9"/>
    </row>
    <row r="69" s="1" customFormat="1" spans="1:18">
      <c r="A69" s="8">
        <v>2211404</v>
      </c>
      <c r="B69" s="8" t="s">
        <v>106</v>
      </c>
      <c r="C69" s="8" t="s">
        <v>27</v>
      </c>
      <c r="D69" s="8" t="s">
        <v>28</v>
      </c>
      <c r="E69" s="9" t="s">
        <v>29</v>
      </c>
      <c r="F69" s="9" t="s">
        <v>21</v>
      </c>
      <c r="G69" s="10" t="s">
        <v>22</v>
      </c>
      <c r="H69" s="9" t="s">
        <v>29</v>
      </c>
      <c r="I69" s="9"/>
      <c r="J69" s="9" t="s">
        <v>23</v>
      </c>
      <c r="K69" s="9" t="s">
        <v>24</v>
      </c>
      <c r="L69" s="9" t="str">
        <f>VLOOKUP(A69,[1]Sheet3!$A$1:$K$116,11,FALSE)</f>
        <v>健康养殖</v>
      </c>
      <c r="M69" s="9" t="s">
        <v>74</v>
      </c>
      <c r="N69" s="9"/>
      <c r="O69" s="9"/>
      <c r="P69" s="9"/>
      <c r="Q69" s="9"/>
      <c r="R69" s="9"/>
    </row>
    <row r="70" s="1" customFormat="1" spans="1:18">
      <c r="A70" s="8">
        <v>2211409</v>
      </c>
      <c r="B70" s="8" t="s">
        <v>107</v>
      </c>
      <c r="C70" s="8" t="s">
        <v>27</v>
      </c>
      <c r="D70" s="8" t="s">
        <v>28</v>
      </c>
      <c r="E70" s="9" t="s">
        <v>20</v>
      </c>
      <c r="F70" s="9" t="s">
        <v>21</v>
      </c>
      <c r="G70" s="11" t="s">
        <v>22</v>
      </c>
      <c r="H70" s="9" t="s">
        <v>20</v>
      </c>
      <c r="I70" s="9"/>
      <c r="J70" s="9" t="s">
        <v>23</v>
      </c>
      <c r="K70" s="9" t="s">
        <v>24</v>
      </c>
      <c r="L70" s="9" t="str">
        <f>VLOOKUP(A70,[1]Sheet3!$A$1:$K$116,11,FALSE)</f>
        <v>健康养殖</v>
      </c>
      <c r="M70" s="9" t="s">
        <v>74</v>
      </c>
      <c r="N70" s="9"/>
      <c r="O70" s="9"/>
      <c r="P70" s="9"/>
      <c r="Q70" s="9"/>
      <c r="R70" s="9"/>
    </row>
    <row r="71" s="1" customFormat="1" spans="1:18">
      <c r="A71" s="8">
        <v>2211515</v>
      </c>
      <c r="B71" s="8" t="s">
        <v>108</v>
      </c>
      <c r="C71" s="8" t="s">
        <v>53</v>
      </c>
      <c r="D71" s="8" t="s">
        <v>19</v>
      </c>
      <c r="E71" s="9" t="s">
        <v>21</v>
      </c>
      <c r="F71" s="9" t="s">
        <v>29</v>
      </c>
      <c r="G71" s="10" t="s">
        <v>22</v>
      </c>
      <c r="H71" s="9" t="str">
        <f>VLOOKUP(A71,[1]Sheet4!$A$1:$L$25,6,FALSE)</f>
        <v>水生动物医学</v>
      </c>
      <c r="I71" s="9"/>
      <c r="J71" s="9" t="s">
        <v>23</v>
      </c>
      <c r="K71" s="9" t="s">
        <v>24</v>
      </c>
      <c r="L71" s="9"/>
      <c r="M71" s="9" t="s">
        <v>54</v>
      </c>
      <c r="N71" s="9"/>
      <c r="O71" s="9"/>
      <c r="P71" s="9"/>
      <c r="Q71" s="9"/>
      <c r="R71" s="9"/>
    </row>
    <row r="72" s="1" customFormat="1" spans="1:18">
      <c r="A72" s="8">
        <v>2211621</v>
      </c>
      <c r="B72" s="8" t="s">
        <v>109</v>
      </c>
      <c r="C72" s="8" t="s">
        <v>31</v>
      </c>
      <c r="D72" s="8" t="s">
        <v>19</v>
      </c>
      <c r="E72" s="9" t="s">
        <v>29</v>
      </c>
      <c r="F72" s="9" t="s">
        <v>21</v>
      </c>
      <c r="G72" s="10" t="s">
        <v>110</v>
      </c>
      <c r="H72" s="9" t="s">
        <v>29</v>
      </c>
      <c r="I72" s="9"/>
      <c r="J72" s="9" t="s">
        <v>23</v>
      </c>
      <c r="K72" s="9" t="s">
        <v>24</v>
      </c>
      <c r="L72" s="9" t="str">
        <f>VLOOKUP(A72,[1]Sheet3!$A$1:$K$116,11,FALSE)</f>
        <v>健康养殖</v>
      </c>
      <c r="M72" s="9" t="s">
        <v>74</v>
      </c>
      <c r="N72" s="9"/>
      <c r="O72" s="9"/>
      <c r="P72" s="9"/>
      <c r="Q72" s="9"/>
      <c r="R72" s="9"/>
    </row>
    <row r="73" s="1" customFormat="1" spans="1:18">
      <c r="A73" s="8">
        <v>2211104</v>
      </c>
      <c r="B73" s="8" t="s">
        <v>111</v>
      </c>
      <c r="C73" s="8" t="s">
        <v>43</v>
      </c>
      <c r="D73" s="8" t="s">
        <v>28</v>
      </c>
      <c r="E73" s="9" t="s">
        <v>20</v>
      </c>
      <c r="F73" s="9" t="s">
        <v>21</v>
      </c>
      <c r="G73" s="10" t="s">
        <v>22</v>
      </c>
      <c r="H73" s="9" t="s">
        <v>20</v>
      </c>
      <c r="I73" s="9"/>
      <c r="J73" s="9" t="s">
        <v>23</v>
      </c>
      <c r="K73" s="9" t="s">
        <v>24</v>
      </c>
      <c r="L73" s="9" t="str">
        <f>VLOOKUP(A73,[1]Sheet3!$A$1:$K$116,11,FALSE)</f>
        <v>健康养殖</v>
      </c>
      <c r="M73" s="9" t="s">
        <v>74</v>
      </c>
      <c r="N73" s="9"/>
      <c r="O73" s="9"/>
      <c r="P73" s="9"/>
      <c r="Q73" s="9"/>
      <c r="R73" s="9"/>
    </row>
    <row r="74" s="1" customFormat="1" spans="1:18">
      <c r="A74" s="8">
        <v>2211729</v>
      </c>
      <c r="B74" s="8" t="s">
        <v>112</v>
      </c>
      <c r="C74" s="8" t="s">
        <v>33</v>
      </c>
      <c r="D74" s="8" t="s">
        <v>19</v>
      </c>
      <c r="E74" s="9" t="s">
        <v>22</v>
      </c>
      <c r="F74" s="9" t="s">
        <v>20</v>
      </c>
      <c r="G74" s="11" t="s">
        <v>21</v>
      </c>
      <c r="H74" s="9" t="s">
        <v>22</v>
      </c>
      <c r="I74" s="9"/>
      <c r="J74" s="9" t="s">
        <v>23</v>
      </c>
      <c r="K74" s="9" t="s">
        <v>24</v>
      </c>
      <c r="L74" s="9"/>
      <c r="M74" s="9" t="s">
        <v>91</v>
      </c>
      <c r="N74" s="9"/>
      <c r="O74" s="9"/>
      <c r="P74" s="9"/>
      <c r="Q74" s="9"/>
      <c r="R74" s="9"/>
    </row>
    <row r="75" s="1" customFormat="1" spans="1:18">
      <c r="A75" s="8">
        <v>2211321</v>
      </c>
      <c r="B75" s="8" t="s">
        <v>113</v>
      </c>
      <c r="C75" s="8" t="s">
        <v>36</v>
      </c>
      <c r="D75" s="8" t="s">
        <v>19</v>
      </c>
      <c r="E75" s="9" t="s">
        <v>29</v>
      </c>
      <c r="F75" s="9" t="s">
        <v>21</v>
      </c>
      <c r="G75" s="11" t="s">
        <v>114</v>
      </c>
      <c r="H75" s="9" t="s">
        <v>29</v>
      </c>
      <c r="I75" s="9"/>
      <c r="J75" s="9" t="s">
        <v>23</v>
      </c>
      <c r="K75" s="9" t="s">
        <v>24</v>
      </c>
      <c r="L75" s="9" t="str">
        <f>VLOOKUP(A75,[1]Sheet3!$A$1:$K$116,11,FALSE)</f>
        <v>健康养殖</v>
      </c>
      <c r="M75" s="9" t="s">
        <v>74</v>
      </c>
      <c r="N75" s="9"/>
      <c r="O75" s="9"/>
      <c r="P75" s="9"/>
      <c r="Q75" s="9"/>
      <c r="R75" s="9"/>
    </row>
    <row r="76" s="1" customFormat="1" spans="1:18">
      <c r="A76" s="8">
        <v>2211421</v>
      </c>
      <c r="B76" s="8" t="s">
        <v>115</v>
      </c>
      <c r="C76" s="8" t="s">
        <v>27</v>
      </c>
      <c r="D76" s="8" t="s">
        <v>19</v>
      </c>
      <c r="E76" s="9" t="s">
        <v>29</v>
      </c>
      <c r="F76" s="9" t="s">
        <v>22</v>
      </c>
      <c r="G76" s="10" t="s">
        <v>21</v>
      </c>
      <c r="H76" s="9" t="s">
        <v>29</v>
      </c>
      <c r="I76" s="9"/>
      <c r="J76" s="9" t="s">
        <v>23</v>
      </c>
      <c r="K76" s="9" t="s">
        <v>24</v>
      </c>
      <c r="L76" s="9" t="str">
        <f>VLOOKUP(A76,[1]Sheet3!$A$1:$K$116,11,FALSE)</f>
        <v>健康养殖</v>
      </c>
      <c r="M76" s="9" t="s">
        <v>74</v>
      </c>
      <c r="N76" s="9"/>
      <c r="O76" s="9"/>
      <c r="P76" s="9"/>
      <c r="Q76" s="9"/>
      <c r="R76" s="9"/>
    </row>
    <row r="77" s="1" customFormat="1" spans="1:18">
      <c r="A77" s="8">
        <v>2211604</v>
      </c>
      <c r="B77" s="8" t="s">
        <v>116</v>
      </c>
      <c r="C77" s="8" t="s">
        <v>31</v>
      </c>
      <c r="D77" s="8" t="s">
        <v>28</v>
      </c>
      <c r="E77" s="9" t="s">
        <v>20</v>
      </c>
      <c r="F77" s="9" t="s">
        <v>21</v>
      </c>
      <c r="G77" s="11" t="s">
        <v>22</v>
      </c>
      <c r="H77" s="9" t="s">
        <v>20</v>
      </c>
      <c r="I77" s="9"/>
      <c r="J77" s="9" t="s">
        <v>23</v>
      </c>
      <c r="K77" s="9" t="s">
        <v>24</v>
      </c>
      <c r="L77" s="9" t="str">
        <f>VLOOKUP(A77,[1]Sheet3!$A$1:$K$116,11,FALSE)</f>
        <v>健康养殖</v>
      </c>
      <c r="M77" s="9" t="s">
        <v>74</v>
      </c>
      <c r="N77" s="9"/>
      <c r="O77" s="9"/>
      <c r="P77" s="9"/>
      <c r="Q77" s="9"/>
      <c r="R77" s="9"/>
    </row>
    <row r="78" s="1" customFormat="1" spans="1:18">
      <c r="A78" s="8">
        <v>2211101</v>
      </c>
      <c r="B78" s="8" t="s">
        <v>117</v>
      </c>
      <c r="C78" s="8" t="s">
        <v>43</v>
      </c>
      <c r="D78" s="8" t="s">
        <v>28</v>
      </c>
      <c r="E78" s="9" t="s">
        <v>20</v>
      </c>
      <c r="F78" s="9" t="s">
        <v>22</v>
      </c>
      <c r="G78" s="10" t="s">
        <v>21</v>
      </c>
      <c r="H78" s="9" t="s">
        <v>20</v>
      </c>
      <c r="I78" s="9"/>
      <c r="J78" s="9" t="s">
        <v>23</v>
      </c>
      <c r="K78" s="9" t="s">
        <v>24</v>
      </c>
      <c r="L78" s="9" t="str">
        <f>VLOOKUP(A78,[1]Sheet3!$A$1:$K$116,11,FALSE)</f>
        <v>健康养殖</v>
      </c>
      <c r="M78" s="9" t="s">
        <v>74</v>
      </c>
      <c r="N78" s="9"/>
      <c r="O78" s="9"/>
      <c r="P78" s="9"/>
      <c r="Q78" s="9"/>
      <c r="R78" s="9"/>
    </row>
    <row r="79" s="1" customFormat="1" spans="1:18">
      <c r="A79" s="8">
        <v>2211113</v>
      </c>
      <c r="B79" s="8" t="s">
        <v>118</v>
      </c>
      <c r="C79" s="8" t="s">
        <v>43</v>
      </c>
      <c r="D79" s="8" t="s">
        <v>19</v>
      </c>
      <c r="E79" s="9" t="s">
        <v>20</v>
      </c>
      <c r="F79" s="9" t="s">
        <v>22</v>
      </c>
      <c r="G79" s="10" t="s">
        <v>21</v>
      </c>
      <c r="H79" s="9" t="s">
        <v>20</v>
      </c>
      <c r="I79" s="9"/>
      <c r="J79" s="9" t="s">
        <v>23</v>
      </c>
      <c r="K79" s="9" t="s">
        <v>24</v>
      </c>
      <c r="L79" s="9" t="str">
        <f>VLOOKUP(A79,[1]Sheet3!$A$1:$K$116,11,FALSE)</f>
        <v>健康养殖</v>
      </c>
      <c r="M79" s="9" t="s">
        <v>119</v>
      </c>
      <c r="N79" s="9"/>
      <c r="O79" s="9"/>
      <c r="P79" s="9"/>
      <c r="Q79" s="9"/>
      <c r="R79" s="9"/>
    </row>
    <row r="80" s="1" customFormat="1" spans="1:18">
      <c r="A80" s="8">
        <v>2211417</v>
      </c>
      <c r="B80" s="8" t="s">
        <v>120</v>
      </c>
      <c r="C80" s="8" t="s">
        <v>27</v>
      </c>
      <c r="D80" s="8" t="s">
        <v>19</v>
      </c>
      <c r="E80" s="9" t="s">
        <v>20</v>
      </c>
      <c r="F80" s="9" t="s">
        <v>22</v>
      </c>
      <c r="G80" s="10" t="s">
        <v>21</v>
      </c>
      <c r="H80" s="9" t="s">
        <v>20</v>
      </c>
      <c r="I80" s="9"/>
      <c r="J80" s="9" t="s">
        <v>23</v>
      </c>
      <c r="K80" s="9" t="s">
        <v>24</v>
      </c>
      <c r="L80" s="9" t="str">
        <f>VLOOKUP(A80,[1]Sheet3!$A$1:$K$116,11,FALSE)</f>
        <v>健康养殖</v>
      </c>
      <c r="M80" s="9" t="s">
        <v>119</v>
      </c>
      <c r="N80" s="9"/>
      <c r="O80" s="9"/>
      <c r="P80" s="9"/>
      <c r="Q80" s="9"/>
      <c r="R80" s="9"/>
    </row>
    <row r="81" s="1" customFormat="1" spans="1:18">
      <c r="A81" s="8">
        <v>2211709</v>
      </c>
      <c r="B81" s="8" t="s">
        <v>121</v>
      </c>
      <c r="C81" s="8" t="s">
        <v>33</v>
      </c>
      <c r="D81" s="8" t="s">
        <v>28</v>
      </c>
      <c r="E81" s="9" t="s">
        <v>29</v>
      </c>
      <c r="F81" s="9" t="s">
        <v>21</v>
      </c>
      <c r="G81" s="11" t="s">
        <v>22</v>
      </c>
      <c r="H81" s="9" t="s">
        <v>29</v>
      </c>
      <c r="I81" s="9"/>
      <c r="J81" s="9" t="s">
        <v>23</v>
      </c>
      <c r="K81" s="9" t="s">
        <v>24</v>
      </c>
      <c r="L81" s="9" t="str">
        <f>VLOOKUP(A81,[1]Sheet3!$A$1:$K$116,11,FALSE)</f>
        <v>健康养殖</v>
      </c>
      <c r="M81" s="9" t="s">
        <v>119</v>
      </c>
      <c r="N81" s="9"/>
      <c r="O81" s="9"/>
      <c r="P81" s="9"/>
      <c r="Q81" s="9"/>
      <c r="R81" s="9"/>
    </row>
    <row r="82" s="1" customFormat="1" spans="1:18">
      <c r="A82" s="8">
        <v>2211419</v>
      </c>
      <c r="B82" s="8" t="s">
        <v>122</v>
      </c>
      <c r="C82" s="8" t="s">
        <v>27</v>
      </c>
      <c r="D82" s="8" t="s">
        <v>19</v>
      </c>
      <c r="E82" s="9" t="s">
        <v>29</v>
      </c>
      <c r="F82" s="9" t="s">
        <v>22</v>
      </c>
      <c r="G82" s="11" t="s">
        <v>21</v>
      </c>
      <c r="H82" s="9" t="s">
        <v>29</v>
      </c>
      <c r="I82" s="9"/>
      <c r="J82" s="9" t="s">
        <v>23</v>
      </c>
      <c r="K82" s="9" t="s">
        <v>24</v>
      </c>
      <c r="L82" s="9" t="str">
        <f>VLOOKUP(A82,[1]Sheet3!$A$1:$K$116,11,FALSE)</f>
        <v>健康养殖</v>
      </c>
      <c r="M82" s="9" t="s">
        <v>119</v>
      </c>
      <c r="N82" s="9"/>
      <c r="O82" s="9"/>
      <c r="P82" s="9"/>
      <c r="Q82" s="9"/>
      <c r="R82" s="9"/>
    </row>
    <row r="83" s="1" customFormat="1" spans="1:18">
      <c r="A83" s="8">
        <v>2211624</v>
      </c>
      <c r="B83" s="8" t="s">
        <v>123</v>
      </c>
      <c r="C83" s="8" t="s">
        <v>31</v>
      </c>
      <c r="D83" s="8" t="s">
        <v>19</v>
      </c>
      <c r="E83" s="9" t="s">
        <v>20</v>
      </c>
      <c r="F83" s="9" t="s">
        <v>21</v>
      </c>
      <c r="G83" s="11" t="s">
        <v>22</v>
      </c>
      <c r="H83" s="9" t="s">
        <v>20</v>
      </c>
      <c r="I83" s="9"/>
      <c r="J83" s="9" t="s">
        <v>23</v>
      </c>
      <c r="K83" s="9" t="s">
        <v>24</v>
      </c>
      <c r="L83" s="9" t="str">
        <f>VLOOKUP(A83,[1]Sheet3!$A$1:$K$116,11,FALSE)</f>
        <v>健康养殖</v>
      </c>
      <c r="M83" s="9" t="s">
        <v>119</v>
      </c>
      <c r="N83" s="9"/>
      <c r="O83" s="9"/>
      <c r="P83" s="9"/>
      <c r="Q83" s="9"/>
      <c r="R83" s="9"/>
    </row>
    <row r="84" s="1" customFormat="1" spans="1:18">
      <c r="A84" s="8">
        <v>2211702</v>
      </c>
      <c r="B84" s="8" t="s">
        <v>124</v>
      </c>
      <c r="C84" s="8" t="s">
        <v>33</v>
      </c>
      <c r="D84" s="8" t="s">
        <v>28</v>
      </c>
      <c r="E84" s="9" t="s">
        <v>21</v>
      </c>
      <c r="F84" s="9" t="s">
        <v>29</v>
      </c>
      <c r="G84" s="11" t="s">
        <v>22</v>
      </c>
      <c r="H84" s="9" t="str">
        <f>VLOOKUP(A84,[1]Sheet4!$A$1:$L$25,6,FALSE)</f>
        <v>水生动物医学</v>
      </c>
      <c r="I84" s="9"/>
      <c r="J84" s="9" t="s">
        <v>23</v>
      </c>
      <c r="K84" s="9" t="s">
        <v>24</v>
      </c>
      <c r="L84" s="9"/>
      <c r="M84" s="9" t="s">
        <v>54</v>
      </c>
      <c r="N84" s="9"/>
      <c r="O84" s="9"/>
      <c r="P84" s="9"/>
      <c r="Q84" s="9"/>
      <c r="R84" s="9"/>
    </row>
    <row r="85" s="1" customFormat="1" spans="1:18">
      <c r="A85" s="8">
        <v>2211316</v>
      </c>
      <c r="B85" s="8" t="s">
        <v>125</v>
      </c>
      <c r="C85" s="8" t="s">
        <v>36</v>
      </c>
      <c r="D85" s="8" t="s">
        <v>19</v>
      </c>
      <c r="E85" s="9" t="s">
        <v>29</v>
      </c>
      <c r="F85" s="9" t="s">
        <v>21</v>
      </c>
      <c r="G85" s="10" t="s">
        <v>22</v>
      </c>
      <c r="H85" s="9" t="s">
        <v>29</v>
      </c>
      <c r="I85" s="9"/>
      <c r="J85" s="9" t="s">
        <v>23</v>
      </c>
      <c r="K85" s="9" t="s">
        <v>24</v>
      </c>
      <c r="L85" s="9" t="str">
        <f>VLOOKUP(A85,[1]Sheet3!$A$1:$K$116,11,FALSE)</f>
        <v>健康养殖</v>
      </c>
      <c r="M85" s="9" t="s">
        <v>119</v>
      </c>
      <c r="N85" s="9"/>
      <c r="O85" s="9"/>
      <c r="P85" s="9"/>
      <c r="Q85" s="9"/>
      <c r="R85" s="9"/>
    </row>
    <row r="86" s="1" customFormat="1" spans="1:18">
      <c r="A86" s="8">
        <v>2211209</v>
      </c>
      <c r="B86" s="8" t="s">
        <v>126</v>
      </c>
      <c r="C86" s="8" t="s">
        <v>18</v>
      </c>
      <c r="D86" s="8" t="s">
        <v>28</v>
      </c>
      <c r="E86" s="9" t="s">
        <v>20</v>
      </c>
      <c r="F86" s="9" t="s">
        <v>21</v>
      </c>
      <c r="G86" s="11" t="s">
        <v>22</v>
      </c>
      <c r="H86" s="9" t="s">
        <v>20</v>
      </c>
      <c r="I86" s="9"/>
      <c r="J86" s="9" t="s">
        <v>23</v>
      </c>
      <c r="K86" s="9" t="s">
        <v>24</v>
      </c>
      <c r="L86" s="9" t="str">
        <f>VLOOKUP(A86,[1]Sheet3!$A$1:$K$116,11,FALSE)</f>
        <v>健康养殖</v>
      </c>
      <c r="M86" s="9" t="s">
        <v>119</v>
      </c>
      <c r="N86" s="9"/>
      <c r="O86" s="9"/>
      <c r="P86" s="9"/>
      <c r="Q86" s="9"/>
      <c r="R86" s="9"/>
    </row>
    <row r="87" s="1" customFormat="1" spans="1:18">
      <c r="A87" s="8">
        <v>2211327</v>
      </c>
      <c r="B87" s="8" t="s">
        <v>127</v>
      </c>
      <c r="C87" s="8" t="s">
        <v>36</v>
      </c>
      <c r="D87" s="8" t="s">
        <v>19</v>
      </c>
      <c r="E87" s="9" t="s">
        <v>20</v>
      </c>
      <c r="F87" s="9" t="s">
        <v>21</v>
      </c>
      <c r="G87" s="11" t="s">
        <v>22</v>
      </c>
      <c r="H87" s="9" t="s">
        <v>20</v>
      </c>
      <c r="I87" s="9"/>
      <c r="J87" s="9" t="s">
        <v>23</v>
      </c>
      <c r="K87" s="9" t="s">
        <v>24</v>
      </c>
      <c r="L87" s="9" t="str">
        <f>VLOOKUP(A87,[1]Sheet3!$A$1:$K$116,11,FALSE)</f>
        <v>健康养殖</v>
      </c>
      <c r="M87" s="9" t="s">
        <v>119</v>
      </c>
      <c r="N87" s="9"/>
      <c r="O87" s="9"/>
      <c r="P87" s="9"/>
      <c r="Q87" s="9"/>
      <c r="R87" s="9"/>
    </row>
    <row r="88" s="1" customFormat="1" spans="1:18">
      <c r="A88" s="8">
        <v>2211622</v>
      </c>
      <c r="B88" s="8" t="s">
        <v>128</v>
      </c>
      <c r="C88" s="8" t="s">
        <v>31</v>
      </c>
      <c r="D88" s="8" t="s">
        <v>19</v>
      </c>
      <c r="E88" s="9" t="s">
        <v>29</v>
      </c>
      <c r="F88" s="9" t="s">
        <v>21</v>
      </c>
      <c r="G88" s="11" t="s">
        <v>22</v>
      </c>
      <c r="H88" s="9" t="s">
        <v>29</v>
      </c>
      <c r="I88" s="9"/>
      <c r="J88" s="9" t="s">
        <v>23</v>
      </c>
      <c r="K88" s="9" t="s">
        <v>24</v>
      </c>
      <c r="L88" s="9" t="str">
        <f>VLOOKUP(A88,[1]Sheet3!$A$1:$K$116,11,FALSE)</f>
        <v>健康养殖</v>
      </c>
      <c r="M88" s="9" t="s">
        <v>119</v>
      </c>
      <c r="N88" s="9"/>
      <c r="O88" s="9"/>
      <c r="P88" s="9"/>
      <c r="Q88" s="9"/>
      <c r="R88" s="9"/>
    </row>
    <row r="89" s="1" customFormat="1" spans="1:18">
      <c r="A89" s="8">
        <v>2211309</v>
      </c>
      <c r="B89" s="8" t="s">
        <v>129</v>
      </c>
      <c r="C89" s="8" t="s">
        <v>36</v>
      </c>
      <c r="D89" s="8" t="s">
        <v>28</v>
      </c>
      <c r="E89" s="9" t="s">
        <v>20</v>
      </c>
      <c r="F89" s="9" t="s">
        <v>21</v>
      </c>
      <c r="G89" s="11" t="s">
        <v>22</v>
      </c>
      <c r="H89" s="9" t="s">
        <v>20</v>
      </c>
      <c r="I89" s="9"/>
      <c r="J89" s="9" t="s">
        <v>23</v>
      </c>
      <c r="K89" s="9" t="s">
        <v>24</v>
      </c>
      <c r="L89" s="9" t="str">
        <f>VLOOKUP(A89,[1]Sheet3!$A$1:$K$116,11,FALSE)</f>
        <v>健康养殖</v>
      </c>
      <c r="M89" s="9" t="s">
        <v>119</v>
      </c>
      <c r="N89" s="9"/>
      <c r="O89" s="9"/>
      <c r="P89" s="9"/>
      <c r="Q89" s="9"/>
      <c r="R89" s="9"/>
    </row>
    <row r="90" s="1" customFormat="1" spans="1:18">
      <c r="A90" s="8">
        <v>2211116</v>
      </c>
      <c r="B90" s="8" t="s">
        <v>130</v>
      </c>
      <c r="C90" s="8" t="s">
        <v>43</v>
      </c>
      <c r="D90" s="8" t="s">
        <v>19</v>
      </c>
      <c r="E90" s="9" t="s">
        <v>20</v>
      </c>
      <c r="F90" s="9" t="s">
        <v>21</v>
      </c>
      <c r="G90" s="11" t="s">
        <v>22</v>
      </c>
      <c r="H90" s="9" t="s">
        <v>20</v>
      </c>
      <c r="I90" s="9"/>
      <c r="J90" s="9" t="s">
        <v>23</v>
      </c>
      <c r="K90" s="9" t="s">
        <v>131</v>
      </c>
      <c r="L90" s="9" t="str">
        <f>VLOOKUP(A90,[1]Sheet3!$A$1:$K$116,11,FALSE)</f>
        <v>健康养殖</v>
      </c>
      <c r="M90" s="9" t="s">
        <v>119</v>
      </c>
      <c r="N90" s="9"/>
      <c r="O90" s="9"/>
      <c r="P90" s="9"/>
      <c r="Q90" s="9"/>
      <c r="R90" s="9"/>
    </row>
    <row r="91" s="1" customFormat="1" spans="1:18">
      <c r="A91" s="8">
        <v>2211117</v>
      </c>
      <c r="B91" s="8" t="s">
        <v>132</v>
      </c>
      <c r="C91" s="12" t="s">
        <v>43</v>
      </c>
      <c r="D91" s="8" t="s">
        <v>19</v>
      </c>
      <c r="E91" s="9" t="s">
        <v>20</v>
      </c>
      <c r="F91" s="9" t="s">
        <v>22</v>
      </c>
      <c r="G91" s="11" t="s">
        <v>21</v>
      </c>
      <c r="H91" s="9" t="s">
        <v>20</v>
      </c>
      <c r="I91" s="9"/>
      <c r="J91" s="9" t="s">
        <v>23</v>
      </c>
      <c r="K91" s="9" t="s">
        <v>24</v>
      </c>
      <c r="L91" s="9" t="str">
        <f>VLOOKUP(A91,[1]Sheet3!$A$1:$K$116,11,FALSE)</f>
        <v>健康养殖</v>
      </c>
      <c r="M91" s="9" t="s">
        <v>119</v>
      </c>
      <c r="N91" s="9"/>
      <c r="O91" s="9"/>
      <c r="P91" s="9"/>
      <c r="Q91" s="9"/>
      <c r="R91" s="9"/>
    </row>
    <row r="92" s="1" customFormat="1" spans="1:18">
      <c r="A92" s="8">
        <v>2211625</v>
      </c>
      <c r="B92" s="8" t="s">
        <v>133</v>
      </c>
      <c r="C92" s="8" t="s">
        <v>31</v>
      </c>
      <c r="D92" s="8" t="s">
        <v>19</v>
      </c>
      <c r="E92" s="9" t="s">
        <v>29</v>
      </c>
      <c r="F92" s="9" t="s">
        <v>21</v>
      </c>
      <c r="G92" s="11" t="s">
        <v>22</v>
      </c>
      <c r="H92" s="9" t="s">
        <v>29</v>
      </c>
      <c r="I92" s="9"/>
      <c r="J92" s="9" t="s">
        <v>23</v>
      </c>
      <c r="K92" s="9" t="s">
        <v>24</v>
      </c>
      <c r="L92" s="9" t="str">
        <f>VLOOKUP(A92,[1]Sheet3!$A$1:$K$116,11,FALSE)</f>
        <v>健康养殖</v>
      </c>
      <c r="M92" s="9" t="s">
        <v>119</v>
      </c>
      <c r="N92" s="9"/>
      <c r="O92" s="9"/>
      <c r="P92" s="9"/>
      <c r="Q92" s="9"/>
      <c r="R92" s="9"/>
    </row>
    <row r="93" s="1" customFormat="1" spans="1:18">
      <c r="A93" s="8">
        <v>2211120</v>
      </c>
      <c r="B93" s="8" t="s">
        <v>134</v>
      </c>
      <c r="C93" s="8" t="s">
        <v>43</v>
      </c>
      <c r="D93" s="8" t="s">
        <v>19</v>
      </c>
      <c r="E93" s="9" t="s">
        <v>20</v>
      </c>
      <c r="F93" s="9" t="s">
        <v>22</v>
      </c>
      <c r="G93" s="10" t="s">
        <v>21</v>
      </c>
      <c r="H93" s="9" t="s">
        <v>20</v>
      </c>
      <c r="I93" s="9"/>
      <c r="J93" s="9" t="s">
        <v>23</v>
      </c>
      <c r="K93" s="9" t="s">
        <v>24</v>
      </c>
      <c r="L93" s="9" t="str">
        <f>VLOOKUP(A93,[1]Sheet3!$A$1:$K$116,11,FALSE)</f>
        <v>健康养殖</v>
      </c>
      <c r="M93" s="9" t="s">
        <v>119</v>
      </c>
      <c r="N93" s="9"/>
      <c r="O93" s="9"/>
      <c r="P93" s="9"/>
      <c r="Q93" s="9"/>
      <c r="R93" s="9"/>
    </row>
    <row r="94" s="1" customFormat="1" spans="1:18">
      <c r="A94" s="8">
        <v>2211211</v>
      </c>
      <c r="B94" s="8" t="s">
        <v>135</v>
      </c>
      <c r="C94" s="8" t="s">
        <v>18</v>
      </c>
      <c r="D94" s="8" t="s">
        <v>28</v>
      </c>
      <c r="E94" s="9" t="s">
        <v>20</v>
      </c>
      <c r="F94" s="9" t="s">
        <v>21</v>
      </c>
      <c r="G94" s="11" t="s">
        <v>22</v>
      </c>
      <c r="H94" s="9" t="s">
        <v>20</v>
      </c>
      <c r="I94" s="9"/>
      <c r="J94" s="9" t="s">
        <v>23</v>
      </c>
      <c r="K94" s="9" t="s">
        <v>24</v>
      </c>
      <c r="L94" s="9" t="str">
        <f>VLOOKUP(A94,[1]Sheet3!$A$1:$K$116,11,FALSE)</f>
        <v>健康养殖</v>
      </c>
      <c r="M94" s="9" t="s">
        <v>119</v>
      </c>
      <c r="N94" s="9"/>
      <c r="O94" s="9"/>
      <c r="P94" s="9"/>
      <c r="Q94" s="9"/>
      <c r="R94" s="9"/>
    </row>
    <row r="95" s="1" customFormat="1" spans="1:18">
      <c r="A95" s="8">
        <v>2211124</v>
      </c>
      <c r="B95" s="8" t="s">
        <v>136</v>
      </c>
      <c r="C95" s="8" t="s">
        <v>43</v>
      </c>
      <c r="D95" s="8" t="s">
        <v>19</v>
      </c>
      <c r="E95" s="9" t="s">
        <v>20</v>
      </c>
      <c r="F95" s="9" t="s">
        <v>22</v>
      </c>
      <c r="G95" s="10" t="s">
        <v>21</v>
      </c>
      <c r="H95" s="9" t="s">
        <v>20</v>
      </c>
      <c r="I95" s="9"/>
      <c r="J95" s="9" t="s">
        <v>23</v>
      </c>
      <c r="K95" s="9" t="s">
        <v>24</v>
      </c>
      <c r="L95" s="9" t="str">
        <f>VLOOKUP(A95,[1]Sheet3!$A$1:$K$116,11,FALSE)</f>
        <v>健康养殖</v>
      </c>
      <c r="M95" s="9" t="s">
        <v>119</v>
      </c>
      <c r="N95" s="9"/>
      <c r="O95" s="9"/>
      <c r="P95" s="9"/>
      <c r="Q95" s="9"/>
      <c r="R95" s="9"/>
    </row>
    <row r="96" s="1" customFormat="1" spans="1:18">
      <c r="A96" s="8">
        <v>2211529</v>
      </c>
      <c r="B96" s="8" t="s">
        <v>137</v>
      </c>
      <c r="C96" s="8" t="s">
        <v>53</v>
      </c>
      <c r="D96" s="8" t="s">
        <v>19</v>
      </c>
      <c r="E96" s="9" t="s">
        <v>22</v>
      </c>
      <c r="F96" s="9" t="s">
        <v>20</v>
      </c>
      <c r="G96" s="11" t="s">
        <v>21</v>
      </c>
      <c r="H96" s="9" t="s">
        <v>22</v>
      </c>
      <c r="I96" s="9"/>
      <c r="J96" s="9" t="s">
        <v>23</v>
      </c>
      <c r="K96" s="9" t="s">
        <v>24</v>
      </c>
      <c r="L96" s="9"/>
      <c r="M96" s="9" t="s">
        <v>91</v>
      </c>
      <c r="N96" s="9"/>
      <c r="O96" s="9"/>
      <c r="P96" s="9"/>
      <c r="Q96" s="9"/>
      <c r="R96" s="9"/>
    </row>
    <row r="97" s="1" customFormat="1" spans="1:18">
      <c r="A97" s="8">
        <v>2211401</v>
      </c>
      <c r="B97" s="8" t="s">
        <v>138</v>
      </c>
      <c r="C97" s="8" t="s">
        <v>27</v>
      </c>
      <c r="D97" s="8" t="s">
        <v>28</v>
      </c>
      <c r="E97" s="9" t="s">
        <v>29</v>
      </c>
      <c r="F97" s="9" t="s">
        <v>21</v>
      </c>
      <c r="G97" s="11" t="s">
        <v>22</v>
      </c>
      <c r="H97" s="9" t="s">
        <v>29</v>
      </c>
      <c r="I97" s="9"/>
      <c r="J97" s="9" t="s">
        <v>23</v>
      </c>
      <c r="K97" s="9" t="s">
        <v>24</v>
      </c>
      <c r="L97" s="9" t="str">
        <f>VLOOKUP(A97,[1]Sheet3!$A$1:$K$116,11,FALSE)</f>
        <v>健康养殖</v>
      </c>
      <c r="M97" s="9" t="s">
        <v>119</v>
      </c>
      <c r="N97" s="9"/>
      <c r="O97" s="9"/>
      <c r="P97" s="9"/>
      <c r="Q97" s="9"/>
      <c r="R97" s="9"/>
    </row>
    <row r="98" s="1" customFormat="1" spans="1:18">
      <c r="A98" s="8">
        <v>2211216</v>
      </c>
      <c r="B98" s="8" t="s">
        <v>139</v>
      </c>
      <c r="C98" s="8" t="s">
        <v>18</v>
      </c>
      <c r="D98" s="8" t="s">
        <v>19</v>
      </c>
      <c r="E98" s="9" t="s">
        <v>20</v>
      </c>
      <c r="F98" s="9" t="s">
        <v>22</v>
      </c>
      <c r="G98" s="11" t="s">
        <v>21</v>
      </c>
      <c r="H98" s="9" t="s">
        <v>20</v>
      </c>
      <c r="I98" s="9"/>
      <c r="J98" s="9" t="s">
        <v>23</v>
      </c>
      <c r="K98" s="9" t="s">
        <v>24</v>
      </c>
      <c r="L98" s="9" t="str">
        <f>VLOOKUP(A98,[1]Sheet3!$A$1:$K$116,11,FALSE)</f>
        <v>健康养殖</v>
      </c>
      <c r="M98" s="9" t="s">
        <v>119</v>
      </c>
      <c r="N98" s="9"/>
      <c r="O98" s="9"/>
      <c r="P98" s="9"/>
      <c r="Q98" s="9"/>
      <c r="R98" s="9"/>
    </row>
    <row r="99" s="1" customFormat="1" spans="1:18">
      <c r="A99" s="8">
        <v>2211315</v>
      </c>
      <c r="B99" s="8" t="s">
        <v>140</v>
      </c>
      <c r="C99" s="8" t="s">
        <v>36</v>
      </c>
      <c r="D99" s="8" t="s">
        <v>19</v>
      </c>
      <c r="E99" s="9" t="s">
        <v>20</v>
      </c>
      <c r="F99" s="9" t="s">
        <v>22</v>
      </c>
      <c r="G99" s="11" t="s">
        <v>21</v>
      </c>
      <c r="H99" s="9" t="s">
        <v>20</v>
      </c>
      <c r="I99" s="9"/>
      <c r="J99" s="9" t="s">
        <v>23</v>
      </c>
      <c r="K99" s="9" t="s">
        <v>24</v>
      </c>
      <c r="L99" s="9" t="str">
        <f>VLOOKUP(A99,[1]Sheet3!$A$1:$K$116,11,FALSE)</f>
        <v>健康养殖</v>
      </c>
      <c r="M99" s="9" t="s">
        <v>119</v>
      </c>
      <c r="N99" s="9"/>
      <c r="O99" s="9"/>
      <c r="P99" s="9"/>
      <c r="Q99" s="9"/>
      <c r="R99" s="9"/>
    </row>
    <row r="100" s="1" customFormat="1" spans="1:18">
      <c r="A100" s="8">
        <v>2211109</v>
      </c>
      <c r="B100" s="8" t="s">
        <v>141</v>
      </c>
      <c r="C100" s="8" t="s">
        <v>43</v>
      </c>
      <c r="D100" s="8" t="s">
        <v>28</v>
      </c>
      <c r="E100" s="9" t="s">
        <v>20</v>
      </c>
      <c r="F100" s="9" t="s">
        <v>22</v>
      </c>
      <c r="G100" s="10" t="s">
        <v>21</v>
      </c>
      <c r="H100" s="9" t="s">
        <v>20</v>
      </c>
      <c r="I100" s="9"/>
      <c r="J100" s="9" t="s">
        <v>24</v>
      </c>
      <c r="K100" s="9" t="s">
        <v>23</v>
      </c>
      <c r="L100" s="9" t="s">
        <v>24</v>
      </c>
      <c r="M100" s="9" t="s">
        <v>34</v>
      </c>
      <c r="N100" s="9"/>
      <c r="O100" s="9"/>
      <c r="P100" s="9"/>
      <c r="Q100" s="9"/>
      <c r="R100" s="9"/>
    </row>
    <row r="101" s="1" customFormat="1" spans="1:18">
      <c r="A101" s="8">
        <v>2211115</v>
      </c>
      <c r="B101" s="8" t="s">
        <v>142</v>
      </c>
      <c r="C101" s="8" t="s">
        <v>43</v>
      </c>
      <c r="D101" s="8" t="s">
        <v>19</v>
      </c>
      <c r="E101" s="9" t="s">
        <v>20</v>
      </c>
      <c r="F101" s="9" t="s">
        <v>22</v>
      </c>
      <c r="G101" s="10" t="s">
        <v>21</v>
      </c>
      <c r="H101" s="9" t="s">
        <v>20</v>
      </c>
      <c r="I101" s="9"/>
      <c r="J101" s="9" t="s">
        <v>23</v>
      </c>
      <c r="K101" s="9" t="s">
        <v>24</v>
      </c>
      <c r="L101" s="9" t="str">
        <f>VLOOKUP(A101,[1]Sheet3!$A$1:$K$116,11,FALSE)</f>
        <v>健康养殖</v>
      </c>
      <c r="M101" s="9" t="s">
        <v>119</v>
      </c>
      <c r="N101" s="9"/>
      <c r="O101" s="9"/>
      <c r="P101" s="9"/>
      <c r="Q101" s="9"/>
      <c r="R101" s="9"/>
    </row>
    <row r="102" s="1" customFormat="1" spans="1:18">
      <c r="A102" s="8">
        <v>2211217</v>
      </c>
      <c r="B102" s="8" t="s">
        <v>143</v>
      </c>
      <c r="C102" s="8" t="s">
        <v>18</v>
      </c>
      <c r="D102" s="8" t="s">
        <v>19</v>
      </c>
      <c r="E102" s="9" t="s">
        <v>20</v>
      </c>
      <c r="F102" s="9" t="s">
        <v>22</v>
      </c>
      <c r="G102" s="11" t="s">
        <v>21</v>
      </c>
      <c r="H102" s="9" t="s">
        <v>20</v>
      </c>
      <c r="I102" s="9"/>
      <c r="J102" s="9" t="s">
        <v>23</v>
      </c>
      <c r="K102" s="9" t="s">
        <v>24</v>
      </c>
      <c r="L102" s="9" t="str">
        <f>VLOOKUP(A102,[1]Sheet3!$A$1:$K$116,11,FALSE)</f>
        <v>健康养殖</v>
      </c>
      <c r="M102" s="9" t="s">
        <v>119</v>
      </c>
      <c r="N102" s="9"/>
      <c r="O102" s="9"/>
      <c r="P102" s="9"/>
      <c r="Q102" s="9"/>
      <c r="R102" s="9"/>
    </row>
    <row r="103" s="1" customFormat="1" spans="1:18">
      <c r="A103" s="8">
        <v>2211611</v>
      </c>
      <c r="B103" s="8" t="s">
        <v>144</v>
      </c>
      <c r="C103" s="8" t="s">
        <v>31</v>
      </c>
      <c r="D103" s="8" t="s">
        <v>28</v>
      </c>
      <c r="E103" s="9" t="s">
        <v>22</v>
      </c>
      <c r="F103" s="9" t="s">
        <v>20</v>
      </c>
      <c r="G103" s="11" t="s">
        <v>21</v>
      </c>
      <c r="H103" s="9" t="s">
        <v>22</v>
      </c>
      <c r="I103" s="9"/>
      <c r="J103" s="9" t="s">
        <v>23</v>
      </c>
      <c r="K103" s="9" t="s">
        <v>24</v>
      </c>
      <c r="L103" s="9"/>
      <c r="M103" s="9" t="s">
        <v>91</v>
      </c>
      <c r="N103" s="9"/>
      <c r="O103" s="9"/>
      <c r="P103" s="9"/>
      <c r="Q103" s="9"/>
      <c r="R103" s="9"/>
    </row>
    <row r="104" s="1" customFormat="1" spans="1:18">
      <c r="A104" s="8">
        <v>2211308</v>
      </c>
      <c r="B104" s="8" t="s">
        <v>145</v>
      </c>
      <c r="C104" s="8" t="s">
        <v>36</v>
      </c>
      <c r="D104" s="8" t="s">
        <v>28</v>
      </c>
      <c r="E104" s="9" t="s">
        <v>20</v>
      </c>
      <c r="F104" s="9" t="s">
        <v>21</v>
      </c>
      <c r="G104" s="11" t="s">
        <v>22</v>
      </c>
      <c r="H104" s="9" t="s">
        <v>20</v>
      </c>
      <c r="I104" s="9"/>
      <c r="J104" s="9" t="s">
        <v>23</v>
      </c>
      <c r="K104" s="9" t="s">
        <v>24</v>
      </c>
      <c r="L104" s="9" t="str">
        <f>VLOOKUP(A104,[1]Sheet3!$A$1:$K$116,11,FALSE)</f>
        <v>健康养殖</v>
      </c>
      <c r="M104" s="9" t="s">
        <v>119</v>
      </c>
      <c r="N104" s="9"/>
      <c r="O104" s="9"/>
      <c r="P104" s="9"/>
      <c r="Q104" s="9"/>
      <c r="R104" s="9"/>
    </row>
    <row r="105" s="1" customFormat="1" spans="1:18">
      <c r="A105" s="8">
        <v>2211721</v>
      </c>
      <c r="B105" s="8" t="s">
        <v>146</v>
      </c>
      <c r="C105" s="8" t="s">
        <v>33</v>
      </c>
      <c r="D105" s="8" t="s">
        <v>19</v>
      </c>
      <c r="E105" s="9" t="s">
        <v>21</v>
      </c>
      <c r="F105" s="9" t="s">
        <v>29</v>
      </c>
      <c r="G105" s="11" t="s">
        <v>22</v>
      </c>
      <c r="H105" s="9" t="str">
        <f>VLOOKUP(A105,[1]Sheet4!$A$1:$L$25,6,FALSE)</f>
        <v>水生动物医学</v>
      </c>
      <c r="I105" s="9"/>
      <c r="J105" s="9" t="s">
        <v>23</v>
      </c>
      <c r="K105" s="9" t="s">
        <v>24</v>
      </c>
      <c r="L105" s="9"/>
      <c r="M105" s="9" t="s">
        <v>54</v>
      </c>
      <c r="N105" s="9"/>
      <c r="O105" s="9"/>
      <c r="P105" s="9"/>
      <c r="Q105" s="9"/>
      <c r="R105" s="9"/>
    </row>
    <row r="106" s="1" customFormat="1" spans="1:18">
      <c r="A106" s="8">
        <v>2211609</v>
      </c>
      <c r="B106" s="8" t="s">
        <v>147</v>
      </c>
      <c r="C106" s="8" t="s">
        <v>31</v>
      </c>
      <c r="D106" s="8" t="s">
        <v>28</v>
      </c>
      <c r="E106" s="9" t="s">
        <v>20</v>
      </c>
      <c r="F106" s="9" t="s">
        <v>22</v>
      </c>
      <c r="G106" s="11" t="s">
        <v>21</v>
      </c>
      <c r="H106" s="9" t="s">
        <v>20</v>
      </c>
      <c r="I106" s="9"/>
      <c r="J106" s="9" t="s">
        <v>24</v>
      </c>
      <c r="K106" s="9" t="s">
        <v>23</v>
      </c>
      <c r="L106" s="9" t="s">
        <v>24</v>
      </c>
      <c r="M106" s="9" t="s">
        <v>34</v>
      </c>
      <c r="N106" s="9"/>
      <c r="O106" s="9"/>
      <c r="P106" s="9"/>
      <c r="Q106" s="9"/>
      <c r="R106" s="9"/>
    </row>
    <row r="107" s="1" customFormat="1" spans="1:18">
      <c r="A107" s="8">
        <v>2211722</v>
      </c>
      <c r="B107" s="8" t="s">
        <v>148</v>
      </c>
      <c r="C107" s="8" t="s">
        <v>33</v>
      </c>
      <c r="D107" s="8" t="s">
        <v>19</v>
      </c>
      <c r="E107" s="9" t="s">
        <v>29</v>
      </c>
      <c r="F107" s="9" t="s">
        <v>22</v>
      </c>
      <c r="G107" s="11" t="s">
        <v>21</v>
      </c>
      <c r="H107" s="9" t="s">
        <v>29</v>
      </c>
      <c r="I107" s="9"/>
      <c r="J107" s="9" t="s">
        <v>23</v>
      </c>
      <c r="K107" s="9" t="s">
        <v>24</v>
      </c>
      <c r="L107" s="9" t="str">
        <f>VLOOKUP(A107,[1]Sheet3!$A$1:$K$116,11,FALSE)</f>
        <v>健康养殖</v>
      </c>
      <c r="M107" s="9" t="s">
        <v>25</v>
      </c>
      <c r="N107" s="9"/>
      <c r="O107" s="9"/>
      <c r="P107" s="9"/>
      <c r="Q107" s="9"/>
      <c r="R107" s="9"/>
    </row>
    <row r="108" s="1" customFormat="1" spans="1:18">
      <c r="A108" s="8">
        <v>2211602</v>
      </c>
      <c r="B108" s="8" t="s">
        <v>149</v>
      </c>
      <c r="C108" s="8" t="s">
        <v>31</v>
      </c>
      <c r="D108" s="8" t="s">
        <v>28</v>
      </c>
      <c r="E108" s="9" t="s">
        <v>20</v>
      </c>
      <c r="F108" s="9" t="s">
        <v>22</v>
      </c>
      <c r="G108" s="11" t="s">
        <v>21</v>
      </c>
      <c r="H108" s="9" t="s">
        <v>20</v>
      </c>
      <c r="I108" s="9"/>
      <c r="J108" s="9" t="s">
        <v>24</v>
      </c>
      <c r="K108" s="9" t="s">
        <v>23</v>
      </c>
      <c r="L108" s="9" t="s">
        <v>24</v>
      </c>
      <c r="M108" s="9" t="s">
        <v>34</v>
      </c>
      <c r="N108" s="9"/>
      <c r="O108" s="9"/>
      <c r="P108" s="9"/>
      <c r="Q108" s="9"/>
      <c r="R108" s="9"/>
    </row>
    <row r="109" s="1" customFormat="1" spans="1:18">
      <c r="A109" s="8">
        <v>2211620</v>
      </c>
      <c r="B109" s="8" t="s">
        <v>150</v>
      </c>
      <c r="C109" s="8" t="s">
        <v>31</v>
      </c>
      <c r="D109" s="8" t="s">
        <v>19</v>
      </c>
      <c r="E109" s="9" t="s">
        <v>20</v>
      </c>
      <c r="F109" s="9" t="s">
        <v>21</v>
      </c>
      <c r="G109" s="11" t="s">
        <v>22</v>
      </c>
      <c r="H109" s="9" t="s">
        <v>20</v>
      </c>
      <c r="I109" s="9"/>
      <c r="J109" s="9" t="s">
        <v>23</v>
      </c>
      <c r="K109" s="9" t="s">
        <v>24</v>
      </c>
      <c r="L109" s="9" t="str">
        <f>VLOOKUP(A109,[1]Sheet3!$A$1:$K$116,11,FALSE)</f>
        <v>健康养殖</v>
      </c>
      <c r="M109" s="9" t="s">
        <v>119</v>
      </c>
      <c r="N109" s="9"/>
      <c r="O109" s="9"/>
      <c r="P109" s="9"/>
      <c r="Q109" s="9"/>
      <c r="R109" s="9"/>
    </row>
    <row r="110" s="1" customFormat="1" spans="1:18">
      <c r="A110" s="8">
        <v>2211324</v>
      </c>
      <c r="B110" s="8" t="s">
        <v>151</v>
      </c>
      <c r="C110" s="8" t="s">
        <v>36</v>
      </c>
      <c r="D110" s="8" t="s">
        <v>19</v>
      </c>
      <c r="E110" s="9" t="s">
        <v>29</v>
      </c>
      <c r="F110" s="9" t="s">
        <v>21</v>
      </c>
      <c r="G110" s="11" t="s">
        <v>22</v>
      </c>
      <c r="H110" s="9" t="s">
        <v>29</v>
      </c>
      <c r="I110" s="9"/>
      <c r="J110" s="9" t="s">
        <v>23</v>
      </c>
      <c r="K110" s="9" t="s">
        <v>24</v>
      </c>
      <c r="L110" s="9" t="str">
        <f>VLOOKUP(A110,[1]Sheet3!$A$1:$K$116,11,FALSE)</f>
        <v>健康养殖</v>
      </c>
      <c r="M110" s="9" t="s">
        <v>119</v>
      </c>
      <c r="N110" s="9"/>
      <c r="O110" s="9"/>
      <c r="P110" s="9"/>
      <c r="Q110" s="9"/>
      <c r="R110" s="9"/>
    </row>
    <row r="111" s="1" customFormat="1" spans="1:18">
      <c r="A111" s="8">
        <v>2211507</v>
      </c>
      <c r="B111" s="8" t="s">
        <v>152</v>
      </c>
      <c r="C111" s="8" t="s">
        <v>53</v>
      </c>
      <c r="D111" s="8" t="s">
        <v>28</v>
      </c>
      <c r="E111" s="9" t="s">
        <v>20</v>
      </c>
      <c r="F111" s="9" t="s">
        <v>21</v>
      </c>
      <c r="G111" s="11" t="s">
        <v>22</v>
      </c>
      <c r="H111" s="9" t="s">
        <v>20</v>
      </c>
      <c r="I111" s="9"/>
      <c r="J111" s="9" t="s">
        <v>23</v>
      </c>
      <c r="K111" s="9" t="s">
        <v>24</v>
      </c>
      <c r="L111" s="9" t="str">
        <f>VLOOKUP(A111,[1]Sheet3!$A$1:$K$116,11,FALSE)</f>
        <v>健康养殖</v>
      </c>
      <c r="M111" s="9" t="s">
        <v>119</v>
      </c>
      <c r="N111" s="9"/>
      <c r="O111" s="9"/>
      <c r="P111" s="9"/>
      <c r="Q111" s="9"/>
      <c r="R111" s="9"/>
    </row>
    <row r="112" s="1" customFormat="1" spans="1:18">
      <c r="A112" s="8">
        <v>2211105</v>
      </c>
      <c r="B112" s="8" t="s">
        <v>153</v>
      </c>
      <c r="C112" s="8" t="s">
        <v>43</v>
      </c>
      <c r="D112" s="8" t="s">
        <v>28</v>
      </c>
      <c r="E112" s="9" t="s">
        <v>20</v>
      </c>
      <c r="F112" s="9" t="s">
        <v>22</v>
      </c>
      <c r="G112" s="10" t="s">
        <v>21</v>
      </c>
      <c r="H112" s="9" t="s">
        <v>20</v>
      </c>
      <c r="I112" s="9"/>
      <c r="J112" s="9" t="s">
        <v>24</v>
      </c>
      <c r="K112" s="9" t="s">
        <v>23</v>
      </c>
      <c r="L112" s="9" t="s">
        <v>24</v>
      </c>
      <c r="M112" s="9" t="s">
        <v>34</v>
      </c>
      <c r="N112" s="9"/>
      <c r="O112" s="9"/>
      <c r="P112" s="9"/>
      <c r="Q112" s="9"/>
      <c r="R112" s="9"/>
    </row>
    <row r="113" s="1" customFormat="1" spans="1:18">
      <c r="A113" s="8">
        <v>2211114</v>
      </c>
      <c r="B113" s="8" t="s">
        <v>154</v>
      </c>
      <c r="C113" s="8" t="s">
        <v>43</v>
      </c>
      <c r="D113" s="8" t="s">
        <v>19</v>
      </c>
      <c r="E113" s="9" t="s">
        <v>21</v>
      </c>
      <c r="F113" s="9" t="s">
        <v>20</v>
      </c>
      <c r="G113" s="10" t="s">
        <v>22</v>
      </c>
      <c r="H113" s="9" t="str">
        <f>VLOOKUP(A113,[1]Sheet4!$A$1:$L$25,6,FALSE)</f>
        <v>水生动物医学</v>
      </c>
      <c r="I113" s="9"/>
      <c r="J113" s="9" t="s">
        <v>24</v>
      </c>
      <c r="K113" s="9" t="s">
        <v>23</v>
      </c>
      <c r="L113" s="9"/>
      <c r="M113" s="9" t="s">
        <v>54</v>
      </c>
      <c r="N113" s="9"/>
      <c r="O113" s="9"/>
      <c r="P113" s="9"/>
      <c r="Q113" s="9"/>
      <c r="R113" s="9"/>
    </row>
    <row r="114" s="1" customFormat="1" spans="1:18">
      <c r="A114" s="8">
        <v>2211402</v>
      </c>
      <c r="B114" s="8" t="s">
        <v>155</v>
      </c>
      <c r="C114" s="8" t="s">
        <v>27</v>
      </c>
      <c r="D114" s="8" t="s">
        <v>28</v>
      </c>
      <c r="E114" s="9" t="s">
        <v>29</v>
      </c>
      <c r="F114" s="9" t="s">
        <v>22</v>
      </c>
      <c r="G114" s="11" t="s">
        <v>21</v>
      </c>
      <c r="H114" s="9" t="s">
        <v>29</v>
      </c>
      <c r="I114" s="9"/>
      <c r="J114" s="9" t="s">
        <v>23</v>
      </c>
      <c r="K114" s="9" t="s">
        <v>24</v>
      </c>
      <c r="L114" s="9" t="str">
        <f>VLOOKUP(A114,[1]Sheet3!$A$1:$K$116,11,FALSE)</f>
        <v>健康养殖</v>
      </c>
      <c r="M114" s="9" t="s">
        <v>119</v>
      </c>
      <c r="N114" s="9"/>
      <c r="O114" s="9"/>
      <c r="P114" s="9"/>
      <c r="Q114" s="9"/>
      <c r="R114" s="9"/>
    </row>
    <row r="115" s="1" customFormat="1" spans="1:18">
      <c r="A115" s="8">
        <v>2211504</v>
      </c>
      <c r="B115" s="8" t="s">
        <v>156</v>
      </c>
      <c r="C115" s="8" t="s">
        <v>53</v>
      </c>
      <c r="D115" s="8" t="s">
        <v>28</v>
      </c>
      <c r="E115" s="9" t="s">
        <v>20</v>
      </c>
      <c r="F115" s="9" t="s">
        <v>22</v>
      </c>
      <c r="G115" s="11" t="s">
        <v>21</v>
      </c>
      <c r="H115" s="9" t="s">
        <v>20</v>
      </c>
      <c r="I115" s="9"/>
      <c r="J115" s="9" t="s">
        <v>23</v>
      </c>
      <c r="K115" s="9" t="s">
        <v>24</v>
      </c>
      <c r="L115" s="9" t="str">
        <f>VLOOKUP(A115,[1]Sheet3!$A$1:$K$116,11,FALSE)</f>
        <v>健康养殖</v>
      </c>
      <c r="M115" s="9" t="s">
        <v>119</v>
      </c>
      <c r="N115" s="9"/>
      <c r="O115" s="9"/>
      <c r="P115" s="9"/>
      <c r="Q115" s="9"/>
      <c r="R115" s="9"/>
    </row>
    <row r="116" s="1" customFormat="1" spans="1:18">
      <c r="A116" s="8">
        <v>2211629</v>
      </c>
      <c r="B116" s="8" t="s">
        <v>157</v>
      </c>
      <c r="C116" s="8" t="s">
        <v>31</v>
      </c>
      <c r="D116" s="8" t="s">
        <v>19</v>
      </c>
      <c r="E116" s="9" t="s">
        <v>29</v>
      </c>
      <c r="F116" s="9" t="s">
        <v>21</v>
      </c>
      <c r="G116" s="11" t="s">
        <v>22</v>
      </c>
      <c r="H116" s="9" t="s">
        <v>29</v>
      </c>
      <c r="I116" s="9"/>
      <c r="J116" s="9" t="s">
        <v>23</v>
      </c>
      <c r="K116" s="9" t="s">
        <v>24</v>
      </c>
      <c r="L116" s="9" t="str">
        <f>VLOOKUP(A116,[1]Sheet3!$A$1:$K$116,11,FALSE)</f>
        <v>健康养殖</v>
      </c>
      <c r="M116" s="9" t="s">
        <v>119</v>
      </c>
      <c r="N116" s="9"/>
      <c r="O116" s="9"/>
      <c r="P116" s="9"/>
      <c r="Q116" s="9"/>
      <c r="R116" s="9"/>
    </row>
    <row r="117" s="1" customFormat="1" spans="1:18">
      <c r="A117" s="8">
        <v>2211711</v>
      </c>
      <c r="B117" s="8" t="s">
        <v>158</v>
      </c>
      <c r="C117" s="8" t="s">
        <v>33</v>
      </c>
      <c r="D117" s="8" t="s">
        <v>28</v>
      </c>
      <c r="E117" s="9" t="s">
        <v>21</v>
      </c>
      <c r="F117" s="9" t="s">
        <v>29</v>
      </c>
      <c r="G117" s="10" t="s">
        <v>22</v>
      </c>
      <c r="H117" s="9" t="str">
        <f>VLOOKUP(A117,[1]Sheet4!$A$1:$L$25,6,FALSE)</f>
        <v>水生动物医学</v>
      </c>
      <c r="I117" s="9"/>
      <c r="J117" s="9" t="s">
        <v>24</v>
      </c>
      <c r="K117" s="9" t="s">
        <v>23</v>
      </c>
      <c r="L117" s="9"/>
      <c r="M117" s="9" t="s">
        <v>54</v>
      </c>
      <c r="N117" s="9"/>
      <c r="O117" s="9"/>
      <c r="P117" s="9"/>
      <c r="Q117" s="9"/>
      <c r="R117" s="9"/>
    </row>
    <row r="118" s="1" customFormat="1" spans="1:18">
      <c r="A118" s="8">
        <v>2211103</v>
      </c>
      <c r="B118" s="8" t="s">
        <v>159</v>
      </c>
      <c r="C118" s="8" t="s">
        <v>43</v>
      </c>
      <c r="D118" s="8" t="s">
        <v>28</v>
      </c>
      <c r="E118" s="9" t="s">
        <v>21</v>
      </c>
      <c r="F118" s="9" t="s">
        <v>20</v>
      </c>
      <c r="G118" s="11" t="s">
        <v>22</v>
      </c>
      <c r="H118" s="9" t="str">
        <f>VLOOKUP(A118,[1]Sheet4!$A$1:$L$25,6,FALSE)</f>
        <v>水生动物医学</v>
      </c>
      <c r="I118" s="9"/>
      <c r="J118" s="9" t="s">
        <v>23</v>
      </c>
      <c r="K118" s="9" t="s">
        <v>24</v>
      </c>
      <c r="L118" s="9"/>
      <c r="M118" s="9" t="s">
        <v>54</v>
      </c>
      <c r="N118" s="9"/>
      <c r="O118" s="9"/>
      <c r="P118" s="9"/>
      <c r="Q118" s="9"/>
      <c r="R118" s="9"/>
    </row>
    <row r="119" s="1" customFormat="1" spans="1:18">
      <c r="A119" s="8">
        <v>2211526</v>
      </c>
      <c r="B119" s="8" t="s">
        <v>160</v>
      </c>
      <c r="C119" s="8" t="s">
        <v>53</v>
      </c>
      <c r="D119" s="8" t="s">
        <v>19</v>
      </c>
      <c r="E119" s="9" t="s">
        <v>20</v>
      </c>
      <c r="F119" s="9" t="s">
        <v>21</v>
      </c>
      <c r="G119" s="11" t="s">
        <v>22</v>
      </c>
      <c r="H119" s="9" t="s">
        <v>20</v>
      </c>
      <c r="I119" s="9"/>
      <c r="J119" s="9" t="s">
        <v>23</v>
      </c>
      <c r="K119" s="9" t="s">
        <v>24</v>
      </c>
      <c r="L119" s="9" t="str">
        <f>VLOOKUP(A119,[1]Sheet3!$A$1:$K$116,11,FALSE)</f>
        <v>健康养殖</v>
      </c>
      <c r="M119" s="9" t="s">
        <v>119</v>
      </c>
      <c r="N119" s="9"/>
      <c r="O119" s="9"/>
      <c r="P119" s="9"/>
      <c r="Q119" s="9"/>
      <c r="R119" s="9"/>
    </row>
    <row r="120" s="1" customFormat="1" spans="1:18">
      <c r="A120" s="8">
        <v>2211119</v>
      </c>
      <c r="B120" s="8" t="s">
        <v>161</v>
      </c>
      <c r="C120" s="8" t="s">
        <v>43</v>
      </c>
      <c r="D120" s="8" t="s">
        <v>19</v>
      </c>
      <c r="E120" s="9" t="s">
        <v>20</v>
      </c>
      <c r="F120" s="9" t="s">
        <v>22</v>
      </c>
      <c r="G120" s="11" t="s">
        <v>21</v>
      </c>
      <c r="H120" s="9" t="s">
        <v>20</v>
      </c>
      <c r="I120" s="9"/>
      <c r="J120" s="9" t="s">
        <v>23</v>
      </c>
      <c r="K120" s="9" t="s">
        <v>24</v>
      </c>
      <c r="L120" s="9" t="str">
        <f>VLOOKUP(A120,[1]Sheet3!$A$1:$K$116,11,FALSE)</f>
        <v>健康养殖</v>
      </c>
      <c r="M120" s="9" t="s">
        <v>119</v>
      </c>
      <c r="N120" s="9"/>
      <c r="O120" s="9"/>
      <c r="P120" s="9"/>
      <c r="Q120" s="9"/>
      <c r="R120" s="9"/>
    </row>
    <row r="121" s="1" customFormat="1" spans="1:18">
      <c r="A121" s="8">
        <v>2211513</v>
      </c>
      <c r="B121" s="8" t="s">
        <v>162</v>
      </c>
      <c r="C121" s="8" t="s">
        <v>53</v>
      </c>
      <c r="D121" s="8" t="s">
        <v>19</v>
      </c>
      <c r="E121" s="9" t="s">
        <v>29</v>
      </c>
      <c r="F121" s="9" t="s">
        <v>21</v>
      </c>
      <c r="G121" s="10" t="s">
        <v>22</v>
      </c>
      <c r="H121" s="9" t="s">
        <v>29</v>
      </c>
      <c r="I121" s="9"/>
      <c r="J121" s="9" t="s">
        <v>23</v>
      </c>
      <c r="K121" s="9" t="s">
        <v>24</v>
      </c>
      <c r="L121" s="9" t="str">
        <f>VLOOKUP(A121,[1]Sheet3!$A$1:$K$116,11,FALSE)</f>
        <v>健康养殖</v>
      </c>
      <c r="M121" s="9" t="s">
        <v>25</v>
      </c>
      <c r="N121" s="9"/>
      <c r="O121" s="9"/>
      <c r="P121" s="9"/>
      <c r="Q121" s="9"/>
      <c r="R121" s="9"/>
    </row>
    <row r="122" s="1" customFormat="1" spans="1:18">
      <c r="A122" s="8">
        <v>2211207</v>
      </c>
      <c r="B122" s="8" t="s">
        <v>163</v>
      </c>
      <c r="C122" s="8" t="s">
        <v>18</v>
      </c>
      <c r="D122" s="8" t="s">
        <v>28</v>
      </c>
      <c r="E122" s="9" t="s">
        <v>20</v>
      </c>
      <c r="F122" s="9" t="s">
        <v>21</v>
      </c>
      <c r="G122" s="10" t="s">
        <v>22</v>
      </c>
      <c r="H122" s="9" t="s">
        <v>20</v>
      </c>
      <c r="I122" s="9"/>
      <c r="J122" s="9" t="s">
        <v>23</v>
      </c>
      <c r="K122" s="9" t="s">
        <v>24</v>
      </c>
      <c r="L122" s="9" t="str">
        <f>VLOOKUP(A122,[1]Sheet3!$A$1:$K$116,11,FALSE)</f>
        <v>健康养殖</v>
      </c>
      <c r="M122" s="9" t="s">
        <v>25</v>
      </c>
      <c r="N122" s="9"/>
      <c r="O122" s="9"/>
      <c r="P122" s="9"/>
      <c r="Q122" s="9"/>
      <c r="R122" s="9"/>
    </row>
    <row r="123" s="1" customFormat="1" spans="1:18">
      <c r="A123" s="8">
        <v>2211610</v>
      </c>
      <c r="B123" s="8" t="s">
        <v>164</v>
      </c>
      <c r="C123" s="8" t="s">
        <v>31</v>
      </c>
      <c r="D123" s="12" t="s">
        <v>28</v>
      </c>
      <c r="E123" s="9" t="s">
        <v>21</v>
      </c>
      <c r="F123" s="9" t="s">
        <v>20</v>
      </c>
      <c r="G123" s="11" t="s">
        <v>22</v>
      </c>
      <c r="H123" s="9" t="str">
        <f>VLOOKUP(A123,[1]Sheet4!$A$1:$L$25,6,FALSE)</f>
        <v>水生动物医学</v>
      </c>
      <c r="I123" s="9"/>
      <c r="J123" s="9" t="s">
        <v>24</v>
      </c>
      <c r="K123" s="9" t="s">
        <v>23</v>
      </c>
      <c r="L123" s="9"/>
      <c r="M123" s="9" t="s">
        <v>54</v>
      </c>
      <c r="N123" s="9"/>
      <c r="O123" s="9"/>
      <c r="P123" s="9"/>
      <c r="Q123" s="9"/>
      <c r="R123" s="9"/>
    </row>
    <row r="124" s="1" customFormat="1" spans="1:18">
      <c r="A124" s="8">
        <v>2211427</v>
      </c>
      <c r="B124" s="8" t="s">
        <v>165</v>
      </c>
      <c r="C124" s="8" t="s">
        <v>27</v>
      </c>
      <c r="D124" s="8" t="s">
        <v>19</v>
      </c>
      <c r="E124" s="9" t="s">
        <v>29</v>
      </c>
      <c r="F124" s="9" t="s">
        <v>21</v>
      </c>
      <c r="G124" s="11" t="s">
        <v>22</v>
      </c>
      <c r="H124" s="9" t="s">
        <v>29</v>
      </c>
      <c r="I124" s="9"/>
      <c r="J124" s="9" t="s">
        <v>23</v>
      </c>
      <c r="K124" s="9" t="s">
        <v>24</v>
      </c>
      <c r="L124" s="9" t="str">
        <f>VLOOKUP(A124,[1]Sheet3!$A$1:$K$116,11,FALSE)</f>
        <v>健康养殖</v>
      </c>
      <c r="M124" s="9" t="s">
        <v>25</v>
      </c>
      <c r="N124" s="9"/>
      <c r="O124" s="9"/>
      <c r="P124" s="9"/>
      <c r="Q124" s="9"/>
      <c r="R124" s="9"/>
    </row>
    <row r="125" s="1" customFormat="1" spans="1:18">
      <c r="A125" s="8">
        <v>2211521</v>
      </c>
      <c r="B125" s="8" t="s">
        <v>166</v>
      </c>
      <c r="C125" s="8" t="s">
        <v>53</v>
      </c>
      <c r="D125" s="8" t="s">
        <v>19</v>
      </c>
      <c r="E125" s="9" t="s">
        <v>20</v>
      </c>
      <c r="F125" s="9" t="s">
        <v>21</v>
      </c>
      <c r="G125" s="11" t="s">
        <v>22</v>
      </c>
      <c r="H125" s="9" t="s">
        <v>20</v>
      </c>
      <c r="I125" s="9"/>
      <c r="J125" s="9" t="s">
        <v>23</v>
      </c>
      <c r="K125" s="9" t="s">
        <v>24</v>
      </c>
      <c r="L125" s="9" t="str">
        <f>VLOOKUP(A125,[1]Sheet3!$A$1:$K$116,11,FALSE)</f>
        <v>健康养殖</v>
      </c>
      <c r="M125" s="9" t="s">
        <v>25</v>
      </c>
      <c r="N125" s="9"/>
      <c r="O125" s="9"/>
      <c r="P125" s="9"/>
      <c r="Q125" s="9"/>
      <c r="R125" s="9"/>
    </row>
    <row r="126" s="1" customFormat="1" spans="1:18">
      <c r="A126" s="8">
        <v>2211614</v>
      </c>
      <c r="B126" s="8" t="s">
        <v>167</v>
      </c>
      <c r="C126" s="8" t="s">
        <v>31</v>
      </c>
      <c r="D126" s="8" t="s">
        <v>19</v>
      </c>
      <c r="E126" s="9" t="s">
        <v>29</v>
      </c>
      <c r="F126" s="9" t="s">
        <v>21</v>
      </c>
      <c r="G126" s="11" t="s">
        <v>22</v>
      </c>
      <c r="H126" s="9" t="s">
        <v>29</v>
      </c>
      <c r="I126" s="9"/>
      <c r="J126" s="9" t="s">
        <v>23</v>
      </c>
      <c r="K126" s="9" t="s">
        <v>24</v>
      </c>
      <c r="L126" s="9" t="str">
        <f>VLOOKUP(A126,[1]Sheet3!$A$1:$K$116,11,FALSE)</f>
        <v>健康养殖</v>
      </c>
      <c r="M126" s="9" t="s">
        <v>25</v>
      </c>
      <c r="N126" s="9"/>
      <c r="O126" s="9"/>
      <c r="P126" s="9"/>
      <c r="Q126" s="9"/>
      <c r="R126" s="9"/>
    </row>
    <row r="127" s="1" customFormat="1" spans="1:18">
      <c r="A127" s="8">
        <v>2211716</v>
      </c>
      <c r="B127" s="8" t="s">
        <v>168</v>
      </c>
      <c r="C127" s="8" t="s">
        <v>33</v>
      </c>
      <c r="D127" s="8" t="s">
        <v>19</v>
      </c>
      <c r="E127" s="9" t="s">
        <v>29</v>
      </c>
      <c r="F127" s="9" t="s">
        <v>22</v>
      </c>
      <c r="G127" s="10" t="s">
        <v>21</v>
      </c>
      <c r="H127" s="9" t="s">
        <v>29</v>
      </c>
      <c r="I127" s="9"/>
      <c r="J127" s="9" t="s">
        <v>23</v>
      </c>
      <c r="K127" s="9" t="s">
        <v>24</v>
      </c>
      <c r="L127" s="9" t="str">
        <f>VLOOKUP(A127,[1]Sheet3!$A$1:$K$116,11,FALSE)</f>
        <v>健康养殖</v>
      </c>
      <c r="M127" s="9" t="s">
        <v>25</v>
      </c>
      <c r="N127" s="9"/>
      <c r="O127" s="9"/>
      <c r="P127" s="9"/>
      <c r="Q127" s="9"/>
      <c r="R127" s="9"/>
    </row>
    <row r="128" s="1" customFormat="1" spans="1:18">
      <c r="A128" s="8">
        <v>2211730</v>
      </c>
      <c r="B128" s="8" t="s">
        <v>169</v>
      </c>
      <c r="C128" s="8" t="s">
        <v>33</v>
      </c>
      <c r="D128" s="8" t="s">
        <v>19</v>
      </c>
      <c r="E128" s="9" t="s">
        <v>22</v>
      </c>
      <c r="F128" s="9" t="s">
        <v>20</v>
      </c>
      <c r="G128" s="11" t="s">
        <v>21</v>
      </c>
      <c r="H128" s="9" t="s">
        <v>22</v>
      </c>
      <c r="I128" s="9"/>
      <c r="J128" s="9" t="s">
        <v>23</v>
      </c>
      <c r="K128" s="9" t="s">
        <v>24</v>
      </c>
      <c r="L128" s="9"/>
      <c r="M128" s="9" t="s">
        <v>91</v>
      </c>
      <c r="N128" s="9"/>
      <c r="O128" s="9"/>
      <c r="P128" s="9"/>
      <c r="Q128" s="9"/>
      <c r="R128" s="9"/>
    </row>
    <row r="129" s="1" customFormat="1" spans="1:18">
      <c r="A129" s="8">
        <v>2211225</v>
      </c>
      <c r="B129" s="8" t="s">
        <v>170</v>
      </c>
      <c r="C129" s="8" t="s">
        <v>18</v>
      </c>
      <c r="D129" s="8" t="s">
        <v>19</v>
      </c>
      <c r="E129" s="9" t="s">
        <v>20</v>
      </c>
      <c r="F129" s="9" t="s">
        <v>21</v>
      </c>
      <c r="G129" s="10" t="s">
        <v>22</v>
      </c>
      <c r="H129" s="9" t="s">
        <v>20</v>
      </c>
      <c r="I129" s="9"/>
      <c r="J129" s="9" t="s">
        <v>23</v>
      </c>
      <c r="K129" s="9" t="s">
        <v>24</v>
      </c>
      <c r="L129" s="9" t="str">
        <f>VLOOKUP(A129,[1]Sheet3!$A$1:$K$116,11,FALSE)</f>
        <v>健康养殖</v>
      </c>
      <c r="M129" s="9" t="s">
        <v>25</v>
      </c>
      <c r="N129" s="9"/>
      <c r="O129" s="9"/>
      <c r="P129" s="9"/>
      <c r="Q129" s="9"/>
      <c r="R129" s="9"/>
    </row>
    <row r="130" s="1" customFormat="1" spans="1:18">
      <c r="A130" s="8">
        <v>2211310</v>
      </c>
      <c r="B130" s="8" t="s">
        <v>171</v>
      </c>
      <c r="C130" s="8" t="s">
        <v>36</v>
      </c>
      <c r="D130" s="8" t="s">
        <v>28</v>
      </c>
      <c r="E130" s="9" t="s">
        <v>20</v>
      </c>
      <c r="F130" s="9" t="s">
        <v>22</v>
      </c>
      <c r="G130" s="10" t="s">
        <v>21</v>
      </c>
      <c r="H130" s="9" t="s">
        <v>20</v>
      </c>
      <c r="I130" s="9"/>
      <c r="J130" s="9" t="s">
        <v>23</v>
      </c>
      <c r="K130" s="9" t="s">
        <v>24</v>
      </c>
      <c r="L130" s="9" t="str">
        <f>VLOOKUP(A130,[1]Sheet3!$A$1:$K$116,11,FALSE)</f>
        <v>健康养殖</v>
      </c>
      <c r="M130" s="9" t="s">
        <v>25</v>
      </c>
      <c r="N130" s="9"/>
      <c r="O130" s="9"/>
      <c r="P130" s="9"/>
      <c r="Q130" s="9"/>
      <c r="R130" s="9"/>
    </row>
    <row r="131" s="1" customFormat="1" spans="1:18">
      <c r="A131" s="8">
        <v>2211710</v>
      </c>
      <c r="B131" s="8" t="s">
        <v>172</v>
      </c>
      <c r="C131" s="8" t="s">
        <v>33</v>
      </c>
      <c r="D131" s="8" t="s">
        <v>28</v>
      </c>
      <c r="E131" s="9" t="s">
        <v>22</v>
      </c>
      <c r="F131" s="9" t="s">
        <v>29</v>
      </c>
      <c r="G131" s="10" t="s">
        <v>21</v>
      </c>
      <c r="H131" s="9" t="s">
        <v>22</v>
      </c>
      <c r="I131" s="9"/>
      <c r="J131" s="9" t="s">
        <v>23</v>
      </c>
      <c r="K131" s="9" t="s">
        <v>24</v>
      </c>
      <c r="L131" s="9"/>
      <c r="M131" s="9" t="s">
        <v>91</v>
      </c>
      <c r="N131" s="9"/>
      <c r="O131" s="9"/>
      <c r="P131" s="9"/>
      <c r="Q131" s="9"/>
      <c r="R131" s="9"/>
    </row>
    <row r="132" s="1" customFormat="1" spans="1:18">
      <c r="A132" s="8">
        <v>2211512</v>
      </c>
      <c r="B132" s="8" t="s">
        <v>173</v>
      </c>
      <c r="C132" s="8" t="s">
        <v>53</v>
      </c>
      <c r="D132" s="8" t="s">
        <v>19</v>
      </c>
      <c r="E132" s="9" t="s">
        <v>29</v>
      </c>
      <c r="F132" s="9" t="s">
        <v>21</v>
      </c>
      <c r="G132" s="11" t="s">
        <v>174</v>
      </c>
      <c r="H132" s="9" t="s">
        <v>29</v>
      </c>
      <c r="I132" s="9"/>
      <c r="J132" s="9" t="s">
        <v>23</v>
      </c>
      <c r="K132" s="9" t="s">
        <v>24</v>
      </c>
      <c r="L132" s="9" t="str">
        <f>VLOOKUP(A132,[1]Sheet3!$A$1:$K$116,11,FALSE)</f>
        <v>健康养殖</v>
      </c>
      <c r="M132" s="9" t="s">
        <v>25</v>
      </c>
      <c r="N132" s="9"/>
      <c r="O132" s="9"/>
      <c r="P132" s="9"/>
      <c r="Q132" s="9"/>
      <c r="R132" s="9"/>
    </row>
    <row r="133" s="1" customFormat="1" spans="1:18">
      <c r="A133" s="8">
        <v>2211111</v>
      </c>
      <c r="B133" s="8" t="s">
        <v>175</v>
      </c>
      <c r="C133" s="8" t="s">
        <v>43</v>
      </c>
      <c r="D133" s="8" t="s">
        <v>28</v>
      </c>
      <c r="E133" s="9" t="s">
        <v>20</v>
      </c>
      <c r="F133" s="9" t="s">
        <v>21</v>
      </c>
      <c r="G133" s="11" t="s">
        <v>22</v>
      </c>
      <c r="H133" s="9" t="s">
        <v>20</v>
      </c>
      <c r="I133" s="9"/>
      <c r="J133" s="9" t="s">
        <v>23</v>
      </c>
      <c r="K133" s="9" t="s">
        <v>24</v>
      </c>
      <c r="L133" s="9" t="str">
        <f>VLOOKUP(A133,[1]Sheet3!$A$1:$K$116,11,FALSE)</f>
        <v>健康养殖</v>
      </c>
      <c r="M133" s="9" t="s">
        <v>25</v>
      </c>
      <c r="N133" s="9"/>
      <c r="O133" s="9"/>
      <c r="P133" s="9"/>
      <c r="Q133" s="9"/>
      <c r="R133" s="9"/>
    </row>
    <row r="134" s="1" customFormat="1" spans="1:18">
      <c r="A134" s="8">
        <v>2211626</v>
      </c>
      <c r="B134" s="8" t="s">
        <v>176</v>
      </c>
      <c r="C134" s="8" t="s">
        <v>31</v>
      </c>
      <c r="D134" s="8" t="s">
        <v>19</v>
      </c>
      <c r="E134" s="9" t="s">
        <v>20</v>
      </c>
      <c r="F134" s="9" t="s">
        <v>22</v>
      </c>
      <c r="G134" s="11" t="s">
        <v>21</v>
      </c>
      <c r="H134" s="9" t="s">
        <v>20</v>
      </c>
      <c r="I134" s="9"/>
      <c r="J134" s="9" t="s">
        <v>23</v>
      </c>
      <c r="K134" s="9" t="s">
        <v>24</v>
      </c>
      <c r="L134" s="9" t="str">
        <f>VLOOKUP(A134,[1]Sheet3!$A$1:$K$116,11,FALSE)</f>
        <v>健康养殖</v>
      </c>
      <c r="M134" s="9" t="s">
        <v>25</v>
      </c>
      <c r="N134" s="9"/>
      <c r="O134" s="9"/>
      <c r="P134" s="9"/>
      <c r="Q134" s="9"/>
      <c r="R134" s="9"/>
    </row>
    <row r="135" s="1" customFormat="1" spans="1:18">
      <c r="A135" s="8">
        <v>2211717</v>
      </c>
      <c r="B135" s="8" t="s">
        <v>177</v>
      </c>
      <c r="C135" s="8" t="s">
        <v>33</v>
      </c>
      <c r="D135" s="8" t="s">
        <v>19</v>
      </c>
      <c r="E135" s="9" t="s">
        <v>29</v>
      </c>
      <c r="F135" s="9" t="s">
        <v>22</v>
      </c>
      <c r="G135" s="10" t="s">
        <v>21</v>
      </c>
      <c r="H135" s="9" t="s">
        <v>29</v>
      </c>
      <c r="I135" s="9"/>
      <c r="J135" s="9" t="s">
        <v>23</v>
      </c>
      <c r="K135" s="9" t="s">
        <v>24</v>
      </c>
      <c r="L135" s="9" t="str">
        <f>VLOOKUP(A135,[1]Sheet3!$A$1:$K$116,11,FALSE)</f>
        <v>健康养殖</v>
      </c>
      <c r="M135" s="9" t="s">
        <v>25</v>
      </c>
      <c r="N135" s="9"/>
      <c r="O135" s="9"/>
      <c r="P135" s="9"/>
      <c r="Q135" s="9"/>
      <c r="R135" s="9"/>
    </row>
    <row r="136" s="1" customFormat="1" spans="1:18">
      <c r="A136" s="8">
        <v>2211110</v>
      </c>
      <c r="B136" s="8" t="s">
        <v>178</v>
      </c>
      <c r="C136" s="8" t="s">
        <v>43</v>
      </c>
      <c r="D136" s="8" t="s">
        <v>28</v>
      </c>
      <c r="E136" s="9" t="s">
        <v>20</v>
      </c>
      <c r="F136" s="9" t="s">
        <v>21</v>
      </c>
      <c r="G136" s="10" t="s">
        <v>22</v>
      </c>
      <c r="H136" s="9" t="s">
        <v>20</v>
      </c>
      <c r="I136" s="9"/>
      <c r="J136" s="9" t="s">
        <v>23</v>
      </c>
      <c r="K136" s="9" t="s">
        <v>24</v>
      </c>
      <c r="L136" s="9" t="str">
        <f>VLOOKUP(A136,[1]Sheet3!$A$1:$K$116,11,FALSE)</f>
        <v>健康养殖</v>
      </c>
      <c r="M136" s="9" t="s">
        <v>25</v>
      </c>
      <c r="N136" s="9"/>
      <c r="O136" s="9"/>
      <c r="P136" s="9"/>
      <c r="Q136" s="9"/>
      <c r="R136" s="9"/>
    </row>
    <row r="137" s="1" customFormat="1" spans="1:18">
      <c r="A137" s="8">
        <v>2211205</v>
      </c>
      <c r="B137" s="8" t="s">
        <v>179</v>
      </c>
      <c r="C137" s="8" t="s">
        <v>18</v>
      </c>
      <c r="D137" s="8" t="s">
        <v>28</v>
      </c>
      <c r="E137" s="9" t="s">
        <v>29</v>
      </c>
      <c r="F137" s="9" t="s">
        <v>22</v>
      </c>
      <c r="G137" s="11" t="s">
        <v>21</v>
      </c>
      <c r="H137" s="9" t="s">
        <v>29</v>
      </c>
      <c r="I137" s="9"/>
      <c r="J137" s="9" t="s">
        <v>23</v>
      </c>
      <c r="K137" s="9" t="s">
        <v>24</v>
      </c>
      <c r="L137" s="9" t="str">
        <f>VLOOKUP(A137,[1]Sheet3!$A$1:$K$116,11,FALSE)</f>
        <v>健康养殖</v>
      </c>
      <c r="M137" s="9" t="s">
        <v>25</v>
      </c>
      <c r="N137" s="9"/>
      <c r="O137" s="9"/>
      <c r="P137" s="9"/>
      <c r="Q137" s="9"/>
      <c r="R137" s="9"/>
    </row>
    <row r="138" s="1" customFormat="1" spans="1:18">
      <c r="A138" s="8">
        <v>2211525</v>
      </c>
      <c r="B138" s="8" t="s">
        <v>180</v>
      </c>
      <c r="C138" s="8" t="s">
        <v>53</v>
      </c>
      <c r="D138" s="8" t="s">
        <v>19</v>
      </c>
      <c r="E138" s="9" t="s">
        <v>20</v>
      </c>
      <c r="F138" s="9" t="s">
        <v>22</v>
      </c>
      <c r="G138" s="11" t="s">
        <v>21</v>
      </c>
      <c r="H138" s="9" t="s">
        <v>20</v>
      </c>
      <c r="I138" s="9"/>
      <c r="J138" s="9" t="s">
        <v>23</v>
      </c>
      <c r="K138" s="9" t="s">
        <v>24</v>
      </c>
      <c r="L138" s="9" t="str">
        <f>VLOOKUP(A138,[1]Sheet3!$A$1:$K$116,11,FALSE)</f>
        <v>健康养殖</v>
      </c>
      <c r="M138" s="9" t="s">
        <v>25</v>
      </c>
      <c r="N138" s="9"/>
      <c r="O138" s="9"/>
      <c r="P138" s="9"/>
      <c r="Q138" s="9"/>
      <c r="R138" s="9"/>
    </row>
    <row r="139" s="1" customFormat="1" spans="1:18">
      <c r="A139" s="8">
        <v>2211122</v>
      </c>
      <c r="B139" s="8" t="s">
        <v>181</v>
      </c>
      <c r="C139" s="8" t="s">
        <v>43</v>
      </c>
      <c r="D139" s="8" t="s">
        <v>19</v>
      </c>
      <c r="E139" s="9" t="s">
        <v>20</v>
      </c>
      <c r="F139" s="9" t="s">
        <v>22</v>
      </c>
      <c r="G139" s="11" t="s">
        <v>21</v>
      </c>
      <c r="H139" s="9" t="s">
        <v>20</v>
      </c>
      <c r="I139" s="9"/>
      <c r="J139" s="9" t="s">
        <v>23</v>
      </c>
      <c r="K139" s="9" t="s">
        <v>24</v>
      </c>
      <c r="L139" s="9" t="str">
        <f>VLOOKUP(A139,[1]Sheet3!$A$1:$K$116,11,FALSE)</f>
        <v>健康养殖</v>
      </c>
      <c r="M139" s="9" t="s">
        <v>25</v>
      </c>
      <c r="N139" s="9"/>
      <c r="O139" s="9"/>
      <c r="P139" s="9"/>
      <c r="Q139" s="9"/>
      <c r="R139" s="9"/>
    </row>
    <row r="140" s="1" customFormat="1" spans="1:18">
      <c r="A140" s="8">
        <v>2211412</v>
      </c>
      <c r="B140" s="8" t="s">
        <v>182</v>
      </c>
      <c r="C140" s="8" t="s">
        <v>27</v>
      </c>
      <c r="D140" s="8" t="s">
        <v>19</v>
      </c>
      <c r="E140" s="9" t="s">
        <v>20</v>
      </c>
      <c r="F140" s="9" t="s">
        <v>22</v>
      </c>
      <c r="G140" s="10" t="s">
        <v>21</v>
      </c>
      <c r="H140" s="9" t="s">
        <v>20</v>
      </c>
      <c r="I140" s="9"/>
      <c r="J140" s="9" t="s">
        <v>23</v>
      </c>
      <c r="K140" s="9" t="s">
        <v>24</v>
      </c>
      <c r="L140" s="9" t="str">
        <f>VLOOKUP(A140,[1]Sheet3!$A$1:$K$116,11,FALSE)</f>
        <v>健康养殖</v>
      </c>
      <c r="M140" s="9" t="s">
        <v>25</v>
      </c>
      <c r="N140" s="9"/>
      <c r="O140" s="9"/>
      <c r="P140" s="9"/>
      <c r="Q140" s="9"/>
      <c r="R140" s="9"/>
    </row>
    <row r="141" s="1" customFormat="1" spans="1:18">
      <c r="A141" s="8">
        <v>2211418</v>
      </c>
      <c r="B141" s="8" t="s">
        <v>183</v>
      </c>
      <c r="C141" s="8" t="s">
        <v>27</v>
      </c>
      <c r="D141" s="8" t="s">
        <v>19</v>
      </c>
      <c r="E141" s="9" t="s">
        <v>20</v>
      </c>
      <c r="F141" s="9" t="s">
        <v>22</v>
      </c>
      <c r="G141" s="10" t="s">
        <v>21</v>
      </c>
      <c r="H141" s="9" t="s">
        <v>20</v>
      </c>
      <c r="I141" s="9"/>
      <c r="J141" s="9" t="s">
        <v>23</v>
      </c>
      <c r="K141" s="9" t="s">
        <v>24</v>
      </c>
      <c r="L141" s="9" t="str">
        <f>VLOOKUP(A141,[1]Sheet3!$A$1:$K$116,11,FALSE)</f>
        <v>健康养殖</v>
      </c>
      <c r="M141" s="9" t="s">
        <v>25</v>
      </c>
      <c r="N141" s="9"/>
      <c r="O141" s="9"/>
      <c r="P141" s="9"/>
      <c r="Q141" s="9"/>
      <c r="R141" s="9"/>
    </row>
    <row r="142" s="1" customFormat="1" spans="1:18">
      <c r="A142" s="8">
        <v>2211428</v>
      </c>
      <c r="B142" s="8" t="s">
        <v>184</v>
      </c>
      <c r="C142" s="8" t="s">
        <v>27</v>
      </c>
      <c r="D142" s="8" t="s">
        <v>19</v>
      </c>
      <c r="E142" s="9" t="s">
        <v>21</v>
      </c>
      <c r="F142" s="9" t="s">
        <v>22</v>
      </c>
      <c r="G142" s="11" t="s">
        <v>29</v>
      </c>
      <c r="H142" s="9" t="str">
        <f>VLOOKUP(A142,[1]Sheet4!$A$1:$L$25,6,FALSE)</f>
        <v>水生动物医学</v>
      </c>
      <c r="I142" s="9"/>
      <c r="J142" s="9" t="s">
        <v>24</v>
      </c>
      <c r="K142" s="9" t="s">
        <v>23</v>
      </c>
      <c r="L142" s="9"/>
      <c r="M142" s="9" t="s">
        <v>54</v>
      </c>
      <c r="N142" s="9"/>
      <c r="O142" s="9"/>
      <c r="P142" s="9"/>
      <c r="Q142" s="9"/>
      <c r="R142" s="9"/>
    </row>
    <row r="143" s="1" customFormat="1" spans="1:18">
      <c r="A143" s="8">
        <v>2211201</v>
      </c>
      <c r="B143" s="8" t="s">
        <v>185</v>
      </c>
      <c r="C143" s="8" t="s">
        <v>18</v>
      </c>
      <c r="D143" s="8" t="s">
        <v>28</v>
      </c>
      <c r="E143" s="9" t="s">
        <v>22</v>
      </c>
      <c r="F143" s="9" t="s">
        <v>21</v>
      </c>
      <c r="G143" s="10" t="s">
        <v>29</v>
      </c>
      <c r="H143" s="9" t="s">
        <v>22</v>
      </c>
      <c r="I143" s="9"/>
      <c r="J143" s="9" t="s">
        <v>23</v>
      </c>
      <c r="K143" s="9" t="s">
        <v>24</v>
      </c>
      <c r="L143" s="9"/>
      <c r="M143" s="9" t="s">
        <v>91</v>
      </c>
      <c r="N143" s="9"/>
      <c r="O143" s="9"/>
      <c r="P143" s="9"/>
      <c r="Q143" s="9"/>
      <c r="R143" s="9"/>
    </row>
    <row r="144" s="1" customFormat="1" spans="1:18">
      <c r="A144" s="8">
        <v>2211725</v>
      </c>
      <c r="B144" s="8" t="s">
        <v>186</v>
      </c>
      <c r="C144" s="8" t="s">
        <v>33</v>
      </c>
      <c r="D144" s="8" t="s">
        <v>19</v>
      </c>
      <c r="E144" s="9" t="s">
        <v>29</v>
      </c>
      <c r="F144" s="9" t="s">
        <v>22</v>
      </c>
      <c r="G144" s="11" t="s">
        <v>21</v>
      </c>
      <c r="H144" s="9" t="s">
        <v>29</v>
      </c>
      <c r="I144" s="9"/>
      <c r="J144" s="9" t="s">
        <v>23</v>
      </c>
      <c r="K144" s="9" t="s">
        <v>24</v>
      </c>
      <c r="L144" s="9" t="str">
        <f>VLOOKUP(A144,[1]Sheet3!$A$1:$K$116,11,FALSE)</f>
        <v>健康养殖</v>
      </c>
      <c r="M144" s="9" t="s">
        <v>25</v>
      </c>
      <c r="N144" s="9"/>
      <c r="O144" s="9"/>
      <c r="P144" s="9"/>
      <c r="Q144" s="9"/>
      <c r="R144" s="9"/>
    </row>
    <row r="145" s="1" customFormat="1" spans="1:18">
      <c r="A145" s="8">
        <v>2211210</v>
      </c>
      <c r="B145" s="8" t="s">
        <v>187</v>
      </c>
      <c r="C145" s="8" t="s">
        <v>18</v>
      </c>
      <c r="D145" s="8" t="s">
        <v>28</v>
      </c>
      <c r="E145" s="9" t="s">
        <v>21</v>
      </c>
      <c r="F145" s="9" t="s">
        <v>29</v>
      </c>
      <c r="G145" s="11" t="s">
        <v>22</v>
      </c>
      <c r="H145" s="9" t="str">
        <f>VLOOKUP(A145,[1]Sheet4!$A$1:$L$25,6,FALSE)</f>
        <v>水生动物医学</v>
      </c>
      <c r="I145" s="9"/>
      <c r="J145" s="9" t="s">
        <v>24</v>
      </c>
      <c r="K145" s="9" t="s">
        <v>23</v>
      </c>
      <c r="L145" s="9"/>
      <c r="M145" s="9" t="s">
        <v>54</v>
      </c>
      <c r="N145" s="9"/>
      <c r="O145" s="9"/>
      <c r="P145" s="9"/>
      <c r="Q145" s="9"/>
      <c r="R145" s="9"/>
    </row>
    <row r="146" s="1" customFormat="1" spans="1:18">
      <c r="A146" s="8">
        <v>2211516</v>
      </c>
      <c r="B146" s="8" t="s">
        <v>188</v>
      </c>
      <c r="C146" s="8" t="s">
        <v>53</v>
      </c>
      <c r="D146" s="8" t="s">
        <v>19</v>
      </c>
      <c r="E146" s="9" t="s">
        <v>21</v>
      </c>
      <c r="F146" s="9" t="s">
        <v>29</v>
      </c>
      <c r="G146" s="10" t="s">
        <v>22</v>
      </c>
      <c r="H146" s="9" t="str">
        <f>VLOOKUP(A146,[1]Sheet4!$A$1:$L$25,6,FALSE)</f>
        <v>水生动物医学</v>
      </c>
      <c r="I146" s="9"/>
      <c r="J146" s="9" t="s">
        <v>23</v>
      </c>
      <c r="K146" s="9" t="s">
        <v>24</v>
      </c>
      <c r="L146" s="9"/>
      <c r="M146" s="9" t="s">
        <v>54</v>
      </c>
      <c r="N146" s="9"/>
      <c r="O146" s="9"/>
      <c r="P146" s="9"/>
      <c r="Q146" s="9"/>
      <c r="R146" s="9"/>
    </row>
    <row r="147" s="1" customFormat="1" spans="1:18">
      <c r="A147" s="8">
        <v>2211719</v>
      </c>
      <c r="B147" s="8" t="s">
        <v>189</v>
      </c>
      <c r="C147" s="8" t="s">
        <v>33</v>
      </c>
      <c r="D147" s="8" t="s">
        <v>19</v>
      </c>
      <c r="E147" s="9" t="s">
        <v>22</v>
      </c>
      <c r="F147" s="9" t="s">
        <v>29</v>
      </c>
      <c r="G147" s="10" t="s">
        <v>21</v>
      </c>
      <c r="H147" s="9" t="s">
        <v>22</v>
      </c>
      <c r="I147" s="9"/>
      <c r="J147" s="9" t="s">
        <v>23</v>
      </c>
      <c r="K147" s="9" t="s">
        <v>24</v>
      </c>
      <c r="L147" s="9"/>
      <c r="M147" s="9" t="s">
        <v>91</v>
      </c>
      <c r="N147" s="9"/>
      <c r="O147" s="9"/>
      <c r="P147" s="9"/>
      <c r="Q147" s="9"/>
      <c r="R147" s="9"/>
    </row>
    <row r="148" s="1" customFormat="1" spans="1:18">
      <c r="A148" s="8">
        <v>2211707</v>
      </c>
      <c r="B148" s="8" t="s">
        <v>190</v>
      </c>
      <c r="C148" s="8" t="s">
        <v>33</v>
      </c>
      <c r="D148" s="8" t="s">
        <v>28</v>
      </c>
      <c r="E148" s="9" t="s">
        <v>21</v>
      </c>
      <c r="F148" s="9" t="s">
        <v>20</v>
      </c>
      <c r="G148" s="11" t="s">
        <v>22</v>
      </c>
      <c r="H148" s="9" t="str">
        <f>VLOOKUP(A148,[1]Sheet4!$A$1:$L$25,6,FALSE)</f>
        <v>水生动物医学</v>
      </c>
      <c r="I148" s="9"/>
      <c r="J148" s="9" t="s">
        <v>23</v>
      </c>
      <c r="K148" s="9" t="s">
        <v>24</v>
      </c>
      <c r="L148" s="9"/>
      <c r="M148" s="9" t="s">
        <v>54</v>
      </c>
      <c r="N148" s="9"/>
      <c r="O148" s="9"/>
      <c r="P148" s="9"/>
      <c r="Q148" s="9"/>
      <c r="R148" s="9"/>
    </row>
    <row r="149" s="1" customFormat="1" spans="1:18">
      <c r="A149" s="8">
        <v>2211723</v>
      </c>
      <c r="B149" s="8" t="s">
        <v>191</v>
      </c>
      <c r="C149" s="8" t="s">
        <v>33</v>
      </c>
      <c r="D149" s="12" t="s">
        <v>19</v>
      </c>
      <c r="E149" s="9" t="s">
        <v>29</v>
      </c>
      <c r="F149" s="9" t="s">
        <v>22</v>
      </c>
      <c r="G149" s="11" t="s">
        <v>21</v>
      </c>
      <c r="H149" s="9" t="s">
        <v>29</v>
      </c>
      <c r="I149" s="9"/>
      <c r="J149" s="9" t="s">
        <v>23</v>
      </c>
      <c r="K149" s="9" t="s">
        <v>24</v>
      </c>
      <c r="L149" s="9" t="str">
        <f>VLOOKUP(A149,[1]Sheet3!$A$1:$K$116,11,FALSE)</f>
        <v>健康养殖</v>
      </c>
      <c r="M149" s="9" t="s">
        <v>25</v>
      </c>
      <c r="N149" s="9"/>
      <c r="O149" s="9"/>
      <c r="P149" s="9"/>
      <c r="Q149" s="9"/>
      <c r="R149" s="9"/>
    </row>
    <row r="150" s="1" customFormat="1" spans="1:18">
      <c r="A150" s="8">
        <v>2211306</v>
      </c>
      <c r="B150" s="8" t="s">
        <v>192</v>
      </c>
      <c r="C150" s="8" t="s">
        <v>36</v>
      </c>
      <c r="D150" s="8" t="s">
        <v>28</v>
      </c>
      <c r="E150" s="9" t="s">
        <v>20</v>
      </c>
      <c r="F150" s="9" t="s">
        <v>21</v>
      </c>
      <c r="G150" s="11" t="s">
        <v>22</v>
      </c>
      <c r="H150" s="9" t="s">
        <v>20</v>
      </c>
      <c r="I150" s="9"/>
      <c r="J150" s="9" t="s">
        <v>23</v>
      </c>
      <c r="K150" s="9" t="s">
        <v>24</v>
      </c>
      <c r="L150" s="9" t="str">
        <f>VLOOKUP(A150,[1]Sheet3!$A$1:$K$116,11,FALSE)</f>
        <v>健康养殖</v>
      </c>
      <c r="M150" s="9" t="s">
        <v>25</v>
      </c>
      <c r="N150" s="9"/>
      <c r="O150" s="9"/>
      <c r="P150" s="9"/>
      <c r="Q150" s="9"/>
      <c r="R150" s="9"/>
    </row>
    <row r="151" s="1" customFormat="1" spans="1:18">
      <c r="A151" s="8">
        <v>2211312</v>
      </c>
      <c r="B151" s="8" t="s">
        <v>193</v>
      </c>
      <c r="C151" s="8" t="s">
        <v>36</v>
      </c>
      <c r="D151" s="8" t="s">
        <v>19</v>
      </c>
      <c r="E151" s="9" t="s">
        <v>29</v>
      </c>
      <c r="F151" s="9" t="s">
        <v>22</v>
      </c>
      <c r="G151" s="11" t="s">
        <v>21</v>
      </c>
      <c r="H151" s="9" t="s">
        <v>29</v>
      </c>
      <c r="I151" s="9"/>
      <c r="J151" s="9" t="s">
        <v>23</v>
      </c>
      <c r="K151" s="9" t="s">
        <v>24</v>
      </c>
      <c r="L151" s="9" t="str">
        <f>VLOOKUP(A151,[1]Sheet3!$A$1:$K$116,11,FALSE)</f>
        <v>健康养殖</v>
      </c>
      <c r="M151" s="9" t="s">
        <v>25</v>
      </c>
      <c r="N151" s="9"/>
      <c r="O151" s="9"/>
      <c r="P151" s="9"/>
      <c r="Q151" s="9"/>
      <c r="R151" s="9"/>
    </row>
    <row r="152" s="1" customFormat="1" spans="1:18">
      <c r="A152" s="8">
        <v>2211314</v>
      </c>
      <c r="B152" s="8" t="s">
        <v>194</v>
      </c>
      <c r="C152" s="8" t="s">
        <v>36</v>
      </c>
      <c r="D152" s="8" t="s">
        <v>19</v>
      </c>
      <c r="E152" s="9" t="s">
        <v>20</v>
      </c>
      <c r="F152" s="9" t="s">
        <v>21</v>
      </c>
      <c r="G152" s="11" t="s">
        <v>22</v>
      </c>
      <c r="H152" s="9" t="s">
        <v>20</v>
      </c>
      <c r="I152" s="9"/>
      <c r="J152" s="9" t="s">
        <v>23</v>
      </c>
      <c r="K152" s="9" t="s">
        <v>24</v>
      </c>
      <c r="L152" s="9" t="str">
        <f>VLOOKUP(A152,[1]Sheet3!$A$1:$K$116,11,FALSE)</f>
        <v>健康养殖</v>
      </c>
      <c r="M152" s="9" t="s">
        <v>25</v>
      </c>
      <c r="N152" s="9"/>
      <c r="O152" s="9"/>
      <c r="P152" s="9"/>
      <c r="Q152" s="9"/>
      <c r="R152" s="9"/>
    </row>
    <row r="153" s="1" customFormat="1" spans="1:18">
      <c r="A153" s="8">
        <v>2211511</v>
      </c>
      <c r="B153" s="8" t="s">
        <v>195</v>
      </c>
      <c r="C153" s="8" t="s">
        <v>53</v>
      </c>
      <c r="D153" s="8" t="s">
        <v>28</v>
      </c>
      <c r="E153" s="9" t="s">
        <v>21</v>
      </c>
      <c r="F153" s="9" t="s">
        <v>20</v>
      </c>
      <c r="G153" s="11" t="s">
        <v>22</v>
      </c>
      <c r="H153" s="9" t="str">
        <f>VLOOKUP(A153,[1]Sheet4!$A$1:$L$25,6,FALSE)</f>
        <v>水生动物医学</v>
      </c>
      <c r="I153" s="9"/>
      <c r="J153" s="9" t="s">
        <v>23</v>
      </c>
      <c r="K153" s="9" t="s">
        <v>24</v>
      </c>
      <c r="L153" s="9"/>
      <c r="M153" s="9" t="s">
        <v>54</v>
      </c>
      <c r="N153" s="9"/>
      <c r="O153" s="9"/>
      <c r="P153" s="9"/>
      <c r="Q153" s="9"/>
      <c r="R153" s="9"/>
    </row>
    <row r="154" s="1" customFormat="1" spans="1:18">
      <c r="A154" s="8">
        <v>2211415</v>
      </c>
      <c r="B154" s="8" t="s">
        <v>196</v>
      </c>
      <c r="C154" s="8" t="s">
        <v>27</v>
      </c>
      <c r="D154" s="8" t="s">
        <v>19</v>
      </c>
      <c r="E154" s="9" t="s">
        <v>20</v>
      </c>
      <c r="F154" s="9" t="s">
        <v>22</v>
      </c>
      <c r="G154" s="9" t="s">
        <v>21</v>
      </c>
      <c r="H154" s="9" t="s">
        <v>20</v>
      </c>
      <c r="I154" s="9"/>
      <c r="J154" s="9" t="s">
        <v>23</v>
      </c>
      <c r="K154" s="9" t="s">
        <v>24</v>
      </c>
      <c r="L154" s="9" t="str">
        <f>VLOOKUP(A154,[1]Sheet3!$A$1:$K$116,11,FALSE)</f>
        <v>健康养殖</v>
      </c>
      <c r="M154" s="9" t="s">
        <v>25</v>
      </c>
      <c r="N154" s="9"/>
      <c r="O154" s="9"/>
      <c r="P154" s="9"/>
      <c r="Q154" s="9"/>
      <c r="R154" s="9"/>
    </row>
    <row r="155" s="1" customFormat="1" spans="1:18">
      <c r="A155" s="8">
        <v>2211129</v>
      </c>
      <c r="B155" s="8" t="s">
        <v>197</v>
      </c>
      <c r="C155" s="8" t="s">
        <v>43</v>
      </c>
      <c r="D155" s="8" t="s">
        <v>19</v>
      </c>
      <c r="E155" s="9" t="s">
        <v>20</v>
      </c>
      <c r="F155" s="9" t="s">
        <v>22</v>
      </c>
      <c r="G155" s="9" t="s">
        <v>21</v>
      </c>
      <c r="H155" s="9" t="s">
        <v>20</v>
      </c>
      <c r="I155" s="9"/>
      <c r="J155" s="9" t="s">
        <v>23</v>
      </c>
      <c r="K155" s="9" t="s">
        <v>24</v>
      </c>
      <c r="L155" s="9" t="s">
        <v>23</v>
      </c>
      <c r="M155" s="9" t="s">
        <v>25</v>
      </c>
      <c r="N155" s="9"/>
      <c r="O155" s="9"/>
      <c r="P155" s="9"/>
      <c r="Q155" s="9"/>
      <c r="R155" s="9"/>
    </row>
    <row r="156" s="1" customFormat="1" spans="1:18">
      <c r="A156" s="8">
        <v>2211708</v>
      </c>
      <c r="B156" s="8" t="s">
        <v>198</v>
      </c>
      <c r="C156" s="8" t="s">
        <v>33</v>
      </c>
      <c r="D156" s="8" t="s">
        <v>28</v>
      </c>
      <c r="E156" s="16" t="s">
        <v>29</v>
      </c>
      <c r="F156" s="9" t="s">
        <v>22</v>
      </c>
      <c r="G156" s="11" t="s">
        <v>21</v>
      </c>
      <c r="H156" s="9" t="s">
        <v>29</v>
      </c>
      <c r="I156" s="9"/>
      <c r="J156" s="9" t="s">
        <v>23</v>
      </c>
      <c r="K156" s="9" t="s">
        <v>24</v>
      </c>
      <c r="L156" s="9" t="s">
        <v>23</v>
      </c>
      <c r="M156" s="9" t="s">
        <v>25</v>
      </c>
      <c r="N156" s="9"/>
      <c r="O156" s="9"/>
      <c r="P156" s="9"/>
      <c r="Q156" s="9"/>
      <c r="R156" s="9"/>
    </row>
    <row r="157" s="1" customFormat="1" spans="1:18">
      <c r="A157" s="8">
        <v>2211728</v>
      </c>
      <c r="B157" s="8" t="s">
        <v>199</v>
      </c>
      <c r="C157" s="8" t="s">
        <v>33</v>
      </c>
      <c r="D157" s="8" t="s">
        <v>19</v>
      </c>
      <c r="E157" s="9" t="s">
        <v>29</v>
      </c>
      <c r="F157" s="9" t="s">
        <v>22</v>
      </c>
      <c r="G157" s="11" t="s">
        <v>21</v>
      </c>
      <c r="H157" s="9" t="s">
        <v>29</v>
      </c>
      <c r="I157" s="9"/>
      <c r="J157" s="9" t="s">
        <v>23</v>
      </c>
      <c r="K157" s="9" t="s">
        <v>24</v>
      </c>
      <c r="L157" s="9" t="s">
        <v>23</v>
      </c>
      <c r="M157" s="9" t="s">
        <v>25</v>
      </c>
      <c r="N157" s="9"/>
      <c r="O157" s="9"/>
      <c r="P157" s="9"/>
      <c r="Q157" s="9"/>
      <c r="R157" s="9"/>
    </row>
    <row r="158" s="1" customFormat="1" spans="1:18">
      <c r="A158" s="8">
        <v>2211222</v>
      </c>
      <c r="B158" s="8" t="s">
        <v>200</v>
      </c>
      <c r="C158" s="8" t="s">
        <v>18</v>
      </c>
      <c r="D158" s="8" t="s">
        <v>19</v>
      </c>
      <c r="E158" s="9" t="s">
        <v>20</v>
      </c>
      <c r="F158" s="9" t="s">
        <v>21</v>
      </c>
      <c r="G158" s="11" t="s">
        <v>22</v>
      </c>
      <c r="H158" s="9" t="s">
        <v>20</v>
      </c>
      <c r="I158" s="18"/>
      <c r="J158" s="9" t="s">
        <v>23</v>
      </c>
      <c r="K158" s="9" t="s">
        <v>24</v>
      </c>
      <c r="L158" s="9" t="s">
        <v>24</v>
      </c>
      <c r="M158" s="9" t="s">
        <v>34</v>
      </c>
      <c r="N158" s="9"/>
      <c r="O158" s="9"/>
      <c r="P158" s="9"/>
      <c r="Q158" s="9"/>
      <c r="R158" s="9"/>
    </row>
    <row r="159" s="1" customFormat="1" spans="1:18">
      <c r="A159" s="8">
        <v>2211630</v>
      </c>
      <c r="B159" s="8" t="s">
        <v>201</v>
      </c>
      <c r="C159" s="8" t="s">
        <v>31</v>
      </c>
      <c r="D159" s="8" t="s">
        <v>19</v>
      </c>
      <c r="E159" s="9" t="s">
        <v>29</v>
      </c>
      <c r="F159" s="9" t="s">
        <v>22</v>
      </c>
      <c r="G159" s="11" t="s">
        <v>21</v>
      </c>
      <c r="H159" s="9" t="s">
        <v>29</v>
      </c>
      <c r="I159" s="9"/>
      <c r="J159" s="9" t="s">
        <v>23</v>
      </c>
      <c r="K159" s="9" t="s">
        <v>24</v>
      </c>
      <c r="L159" s="9" t="s">
        <v>24</v>
      </c>
      <c r="M159" s="9" t="s">
        <v>34</v>
      </c>
      <c r="N159" s="9"/>
      <c r="O159" s="9"/>
      <c r="P159" s="9"/>
      <c r="Q159" s="9"/>
      <c r="R159" s="9"/>
    </row>
    <row r="160" s="1" customFormat="1" spans="1:18">
      <c r="A160" s="8">
        <v>2211214</v>
      </c>
      <c r="B160" s="8" t="s">
        <v>202</v>
      </c>
      <c r="C160" s="8" t="s">
        <v>18</v>
      </c>
      <c r="D160" s="8" t="s">
        <v>19</v>
      </c>
      <c r="E160" s="9" t="s">
        <v>29</v>
      </c>
      <c r="F160" s="9" t="s">
        <v>21</v>
      </c>
      <c r="G160" s="10" t="s">
        <v>22</v>
      </c>
      <c r="H160" s="9" t="s">
        <v>29</v>
      </c>
      <c r="I160" s="9"/>
      <c r="J160" s="9" t="s">
        <v>23</v>
      </c>
      <c r="K160" s="9" t="s">
        <v>24</v>
      </c>
      <c r="L160" s="9" t="s">
        <v>24</v>
      </c>
      <c r="M160" s="9" t="s">
        <v>34</v>
      </c>
      <c r="N160" s="9"/>
      <c r="O160" s="9"/>
      <c r="P160" s="9"/>
      <c r="Q160" s="9"/>
      <c r="R160" s="9"/>
    </row>
    <row r="161" s="1" customFormat="1" spans="1:18">
      <c r="A161" s="8">
        <v>2211410</v>
      </c>
      <c r="B161" s="12" t="s">
        <v>203</v>
      </c>
      <c r="C161" s="8" t="s">
        <v>27</v>
      </c>
      <c r="D161" s="8" t="s">
        <v>28</v>
      </c>
      <c r="E161" s="9" t="s">
        <v>20</v>
      </c>
      <c r="F161" s="9" t="s">
        <v>21</v>
      </c>
      <c r="G161" s="11" t="s">
        <v>22</v>
      </c>
      <c r="H161" s="9" t="s">
        <v>20</v>
      </c>
      <c r="I161" s="9"/>
      <c r="J161" s="9" t="s">
        <v>23</v>
      </c>
      <c r="K161" s="9" t="s">
        <v>24</v>
      </c>
      <c r="L161" s="9" t="s">
        <v>24</v>
      </c>
      <c r="M161" s="9" t="s">
        <v>34</v>
      </c>
      <c r="N161" s="9"/>
      <c r="O161" s="9"/>
      <c r="P161" s="9"/>
      <c r="Q161" s="9"/>
      <c r="R161" s="9"/>
    </row>
    <row r="162" s="1" customFormat="1" spans="1:18">
      <c r="A162" s="8">
        <v>2211608</v>
      </c>
      <c r="B162" s="8" t="s">
        <v>204</v>
      </c>
      <c r="C162" s="8" t="s">
        <v>31</v>
      </c>
      <c r="D162" s="8" t="s">
        <v>28</v>
      </c>
      <c r="E162" s="9" t="s">
        <v>20</v>
      </c>
      <c r="F162" s="9" t="s">
        <v>22</v>
      </c>
      <c r="G162" s="11" t="s">
        <v>21</v>
      </c>
      <c r="H162" s="9" t="s">
        <v>20</v>
      </c>
      <c r="I162" s="9"/>
      <c r="J162" s="9" t="s">
        <v>24</v>
      </c>
      <c r="K162" s="9" t="s">
        <v>23</v>
      </c>
      <c r="L162" s="9" t="s">
        <v>24</v>
      </c>
      <c r="M162" s="9" t="s">
        <v>34</v>
      </c>
      <c r="N162" s="9"/>
      <c r="O162" s="9"/>
      <c r="P162" s="9"/>
      <c r="Q162" s="9"/>
      <c r="R162" s="9"/>
    </row>
    <row r="163" s="1" customFormat="1" spans="1:18">
      <c r="A163" s="8">
        <v>2211424</v>
      </c>
      <c r="B163" s="8" t="s">
        <v>205</v>
      </c>
      <c r="C163" s="8" t="s">
        <v>27</v>
      </c>
      <c r="D163" s="8" t="s">
        <v>19</v>
      </c>
      <c r="E163" s="9" t="s">
        <v>20</v>
      </c>
      <c r="F163" s="9" t="s">
        <v>21</v>
      </c>
      <c r="G163" s="11" t="s">
        <v>22</v>
      </c>
      <c r="H163" s="9" t="s">
        <v>20</v>
      </c>
      <c r="I163" s="9"/>
      <c r="J163" s="9" t="s">
        <v>23</v>
      </c>
      <c r="K163" s="9" t="s">
        <v>24</v>
      </c>
      <c r="L163" s="9" t="s">
        <v>24</v>
      </c>
      <c r="M163" s="9" t="s">
        <v>34</v>
      </c>
      <c r="N163" s="9"/>
      <c r="O163" s="9"/>
      <c r="P163" s="9"/>
      <c r="Q163" s="9"/>
      <c r="R163" s="9"/>
    </row>
    <row r="164" s="1" customFormat="1" spans="1:18">
      <c r="A164" s="8">
        <v>2211429</v>
      </c>
      <c r="B164" s="8" t="s">
        <v>206</v>
      </c>
      <c r="C164" s="8" t="s">
        <v>27</v>
      </c>
      <c r="D164" s="8" t="s">
        <v>19</v>
      </c>
      <c r="E164" s="9" t="s">
        <v>29</v>
      </c>
      <c r="F164" s="9" t="s">
        <v>21</v>
      </c>
      <c r="G164" s="10" t="s">
        <v>22</v>
      </c>
      <c r="H164" s="9" t="s">
        <v>29</v>
      </c>
      <c r="I164" s="9"/>
      <c r="J164" s="9" t="s">
        <v>23</v>
      </c>
      <c r="K164" s="9" t="s">
        <v>24</v>
      </c>
      <c r="L164" s="9" t="s">
        <v>24</v>
      </c>
      <c r="M164" s="9" t="s">
        <v>34</v>
      </c>
      <c r="N164" s="9"/>
      <c r="O164" s="9"/>
      <c r="P164" s="9"/>
      <c r="Q164" s="9"/>
      <c r="R164" s="9"/>
    </row>
    <row r="165" s="1" customFormat="1" spans="1:18">
      <c r="A165" s="8">
        <v>2211328</v>
      </c>
      <c r="B165" s="8" t="s">
        <v>207</v>
      </c>
      <c r="C165" s="8" t="s">
        <v>36</v>
      </c>
      <c r="D165" s="8" t="s">
        <v>19</v>
      </c>
      <c r="E165" s="9" t="s">
        <v>29</v>
      </c>
      <c r="F165" s="9" t="s">
        <v>22</v>
      </c>
      <c r="G165" s="11" t="s">
        <v>21</v>
      </c>
      <c r="H165" s="9" t="s">
        <v>29</v>
      </c>
      <c r="I165" s="9"/>
      <c r="J165" s="9" t="s">
        <v>23</v>
      </c>
      <c r="K165" s="9" t="s">
        <v>24</v>
      </c>
      <c r="L165" s="9" t="s">
        <v>24</v>
      </c>
      <c r="M165" s="9" t="s">
        <v>34</v>
      </c>
      <c r="N165" s="9"/>
      <c r="O165" s="9"/>
      <c r="P165" s="9"/>
      <c r="Q165" s="9"/>
      <c r="R165" s="9"/>
    </row>
    <row r="166" s="1" customFormat="1" spans="1:18">
      <c r="A166" s="8">
        <v>2211713</v>
      </c>
      <c r="B166" s="8" t="s">
        <v>208</v>
      </c>
      <c r="C166" s="8" t="s">
        <v>33</v>
      </c>
      <c r="D166" s="8" t="s">
        <v>19</v>
      </c>
      <c r="E166" s="9" t="s">
        <v>29</v>
      </c>
      <c r="F166" s="14" t="s">
        <v>22</v>
      </c>
      <c r="G166" s="9" t="s">
        <v>21</v>
      </c>
      <c r="H166" s="9" t="s">
        <v>29</v>
      </c>
      <c r="I166" s="9"/>
      <c r="J166" s="9" t="s">
        <v>23</v>
      </c>
      <c r="K166" s="9" t="s">
        <v>24</v>
      </c>
      <c r="L166" s="9" t="s">
        <v>24</v>
      </c>
      <c r="M166" s="9" t="s">
        <v>34</v>
      </c>
      <c r="N166" s="9"/>
      <c r="O166" s="9"/>
      <c r="P166" s="9"/>
      <c r="Q166" s="9"/>
      <c r="R166" s="9"/>
    </row>
    <row r="167" s="1" customFormat="1" spans="1:18">
      <c r="A167" s="8">
        <v>2211619</v>
      </c>
      <c r="B167" s="8" t="s">
        <v>209</v>
      </c>
      <c r="C167" s="8" t="s">
        <v>31</v>
      </c>
      <c r="D167" s="8" t="s">
        <v>19</v>
      </c>
      <c r="E167" s="9" t="s">
        <v>21</v>
      </c>
      <c r="F167" s="9" t="s">
        <v>20</v>
      </c>
      <c r="G167" s="11" t="s">
        <v>22</v>
      </c>
      <c r="H167" s="9" t="str">
        <f>VLOOKUP(A167,[1]Sheet4!$A$1:$L$25,6,FALSE)</f>
        <v>水生动物医学</v>
      </c>
      <c r="I167" s="9"/>
      <c r="J167" s="9" t="s">
        <v>23</v>
      </c>
      <c r="K167" s="9" t="s">
        <v>24</v>
      </c>
      <c r="L167" s="9"/>
      <c r="M167" s="9" t="s">
        <v>54</v>
      </c>
      <c r="N167" s="9"/>
      <c r="O167" s="9"/>
      <c r="P167" s="9"/>
      <c r="Q167" s="9"/>
      <c r="R167" s="9"/>
    </row>
    <row r="168" s="1" customFormat="1" spans="1:18">
      <c r="A168" s="8">
        <v>2211215</v>
      </c>
      <c r="B168" s="8" t="s">
        <v>210</v>
      </c>
      <c r="C168" s="8" t="s">
        <v>18</v>
      </c>
      <c r="D168" s="8" t="s">
        <v>19</v>
      </c>
      <c r="E168" s="9" t="s">
        <v>20</v>
      </c>
      <c r="F168" s="9" t="s">
        <v>21</v>
      </c>
      <c r="G168" s="10" t="s">
        <v>22</v>
      </c>
      <c r="H168" s="9" t="s">
        <v>20</v>
      </c>
      <c r="I168" s="9"/>
      <c r="J168" s="9" t="s">
        <v>23</v>
      </c>
      <c r="K168" s="9" t="s">
        <v>24</v>
      </c>
      <c r="L168" s="9" t="s">
        <v>24</v>
      </c>
      <c r="M168" s="9" t="s">
        <v>34</v>
      </c>
      <c r="N168" s="9"/>
      <c r="O168" s="9"/>
      <c r="P168" s="9"/>
      <c r="Q168" s="9"/>
      <c r="R168" s="9"/>
    </row>
    <row r="169" s="1" customFormat="1" spans="1:18">
      <c r="A169" s="8">
        <v>2211603</v>
      </c>
      <c r="B169" s="8" t="s">
        <v>211</v>
      </c>
      <c r="C169" s="8" t="s">
        <v>31</v>
      </c>
      <c r="D169" s="8" t="s">
        <v>28</v>
      </c>
      <c r="E169" s="9" t="s">
        <v>20</v>
      </c>
      <c r="F169" s="9" t="s">
        <v>22</v>
      </c>
      <c r="G169" s="11" t="s">
        <v>21</v>
      </c>
      <c r="H169" s="9" t="s">
        <v>20</v>
      </c>
      <c r="I169" s="9"/>
      <c r="J169" s="9" t="s">
        <v>23</v>
      </c>
      <c r="K169" s="9" t="s">
        <v>24</v>
      </c>
      <c r="L169" s="9" t="s">
        <v>24</v>
      </c>
      <c r="M169" s="9" t="s">
        <v>34</v>
      </c>
      <c r="N169" s="9"/>
      <c r="O169" s="9"/>
      <c r="P169" s="9"/>
      <c r="Q169" s="9"/>
      <c r="R169" s="9"/>
    </row>
    <row r="170" s="1" customFormat="1" spans="1:18">
      <c r="A170" s="8">
        <v>2211714</v>
      </c>
      <c r="B170" s="8" t="s">
        <v>212</v>
      </c>
      <c r="C170" s="8" t="s">
        <v>33</v>
      </c>
      <c r="D170" s="8" t="s">
        <v>19</v>
      </c>
      <c r="E170" s="9" t="s">
        <v>29</v>
      </c>
      <c r="F170" s="9" t="s">
        <v>21</v>
      </c>
      <c r="G170" s="11" t="s">
        <v>22</v>
      </c>
      <c r="H170" s="9" t="s">
        <v>29</v>
      </c>
      <c r="I170" s="9"/>
      <c r="J170" s="9" t="s">
        <v>23</v>
      </c>
      <c r="K170" s="9" t="s">
        <v>24</v>
      </c>
      <c r="L170" s="9" t="s">
        <v>24</v>
      </c>
      <c r="M170" s="9" t="s">
        <v>34</v>
      </c>
      <c r="N170" s="9"/>
      <c r="O170" s="9"/>
      <c r="P170" s="9"/>
      <c r="Q170" s="9"/>
      <c r="R170" s="9"/>
    </row>
    <row r="171" s="1" customFormat="1" spans="1:18">
      <c r="A171" s="8">
        <v>2211422</v>
      </c>
      <c r="B171" s="8" t="s">
        <v>213</v>
      </c>
      <c r="C171" s="8" t="s">
        <v>27</v>
      </c>
      <c r="D171" s="8" t="s">
        <v>19</v>
      </c>
      <c r="E171" s="9" t="s">
        <v>29</v>
      </c>
      <c r="F171" s="9" t="s">
        <v>21</v>
      </c>
      <c r="G171" s="10" t="s">
        <v>22</v>
      </c>
      <c r="H171" s="9" t="s">
        <v>29</v>
      </c>
      <c r="I171" s="9"/>
      <c r="J171" s="9" t="s">
        <v>23</v>
      </c>
      <c r="K171" s="9" t="s">
        <v>24</v>
      </c>
      <c r="L171" s="9" t="s">
        <v>24</v>
      </c>
      <c r="M171" s="9" t="s">
        <v>34</v>
      </c>
      <c r="N171" s="9"/>
      <c r="O171" s="9"/>
      <c r="P171" s="9"/>
      <c r="Q171" s="9"/>
      <c r="R171" s="9"/>
    </row>
    <row r="172" s="1" customFormat="1" spans="1:18">
      <c r="A172" s="8">
        <v>2211426</v>
      </c>
      <c r="B172" s="8" t="s">
        <v>214</v>
      </c>
      <c r="C172" s="8" t="s">
        <v>27</v>
      </c>
      <c r="D172" s="8" t="s">
        <v>19</v>
      </c>
      <c r="E172" s="9" t="s">
        <v>21</v>
      </c>
      <c r="F172" s="9" t="s">
        <v>29</v>
      </c>
      <c r="G172" s="11" t="s">
        <v>22</v>
      </c>
      <c r="H172" s="9" t="str">
        <f>VLOOKUP(A172,[1]Sheet4!$A$1:$L$25,6,FALSE)</f>
        <v>水生动物医学</v>
      </c>
      <c r="I172" s="9"/>
      <c r="J172" s="9" t="s">
        <v>23</v>
      </c>
      <c r="K172" s="9" t="s">
        <v>24</v>
      </c>
      <c r="L172" s="9"/>
      <c r="M172" s="9" t="s">
        <v>54</v>
      </c>
      <c r="N172" s="9"/>
      <c r="O172" s="9"/>
      <c r="P172" s="9"/>
      <c r="Q172" s="9"/>
      <c r="R172" s="9"/>
    </row>
    <row r="173" s="1" customFormat="1" spans="1:18">
      <c r="A173" s="8">
        <v>2211102</v>
      </c>
      <c r="B173" s="8" t="s">
        <v>215</v>
      </c>
      <c r="C173" s="8" t="s">
        <v>43</v>
      </c>
      <c r="D173" s="8" t="s">
        <v>28</v>
      </c>
      <c r="E173" s="9" t="s">
        <v>21</v>
      </c>
      <c r="F173" s="9" t="s">
        <v>20</v>
      </c>
      <c r="G173" s="10" t="s">
        <v>22</v>
      </c>
      <c r="H173" s="9" t="str">
        <f>VLOOKUP(A173,[1]Sheet4!$A$1:$L$25,6,FALSE)</f>
        <v>水生动物医学</v>
      </c>
      <c r="I173" s="9"/>
      <c r="J173" s="9" t="s">
        <v>24</v>
      </c>
      <c r="K173" s="9" t="s">
        <v>23</v>
      </c>
      <c r="L173" s="9"/>
      <c r="M173" s="9" t="s">
        <v>54</v>
      </c>
      <c r="N173" s="9"/>
      <c r="O173" s="9"/>
      <c r="P173" s="9"/>
      <c r="Q173" s="9"/>
      <c r="R173" s="9"/>
    </row>
    <row r="174" s="1" customFormat="1" spans="1:18">
      <c r="A174" s="8">
        <v>2211524</v>
      </c>
      <c r="B174" s="8" t="s">
        <v>216</v>
      </c>
      <c r="C174" s="8" t="s">
        <v>53</v>
      </c>
      <c r="D174" s="8" t="s">
        <v>19</v>
      </c>
      <c r="E174" s="9" t="s">
        <v>20</v>
      </c>
      <c r="F174" s="9" t="s">
        <v>21</v>
      </c>
      <c r="G174" s="10" t="s">
        <v>22</v>
      </c>
      <c r="H174" s="9" t="s">
        <v>20</v>
      </c>
      <c r="I174" s="9"/>
      <c r="J174" s="9" t="s">
        <v>24</v>
      </c>
      <c r="K174" s="9" t="s">
        <v>23</v>
      </c>
      <c r="L174" s="9" t="s">
        <v>24</v>
      </c>
      <c r="M174" s="9" t="s">
        <v>34</v>
      </c>
      <c r="N174" s="9"/>
      <c r="O174" s="9"/>
      <c r="P174" s="9"/>
      <c r="Q174" s="9"/>
      <c r="R174" s="9"/>
    </row>
    <row r="175" s="1" customFormat="1" spans="1:18">
      <c r="A175" s="8">
        <v>2211503</v>
      </c>
      <c r="B175" s="8" t="s">
        <v>217</v>
      </c>
      <c r="C175" s="8" t="s">
        <v>53</v>
      </c>
      <c r="D175" s="8" t="s">
        <v>28</v>
      </c>
      <c r="E175" s="9" t="s">
        <v>29</v>
      </c>
      <c r="F175" s="9" t="s">
        <v>21</v>
      </c>
      <c r="G175" s="10" t="s">
        <v>22</v>
      </c>
      <c r="H175" s="9" t="s">
        <v>29</v>
      </c>
      <c r="I175" s="9"/>
      <c r="J175" s="9" t="s">
        <v>23</v>
      </c>
      <c r="K175" s="9" t="s">
        <v>24</v>
      </c>
      <c r="L175" s="9" t="s">
        <v>24</v>
      </c>
      <c r="M175" s="9" t="s">
        <v>34</v>
      </c>
      <c r="N175" s="9"/>
      <c r="O175" s="9"/>
      <c r="P175" s="9"/>
      <c r="Q175" s="9"/>
      <c r="R175" s="9"/>
    </row>
    <row r="176" s="1" customFormat="1" spans="1:18">
      <c r="A176" s="8">
        <v>2211508</v>
      </c>
      <c r="B176" s="8" t="s">
        <v>218</v>
      </c>
      <c r="C176" s="8" t="s">
        <v>53</v>
      </c>
      <c r="D176" s="8" t="s">
        <v>28</v>
      </c>
      <c r="E176" s="9" t="s">
        <v>29</v>
      </c>
      <c r="F176" s="9" t="s">
        <v>22</v>
      </c>
      <c r="G176" s="11" t="s">
        <v>21</v>
      </c>
      <c r="H176" s="9" t="s">
        <v>29</v>
      </c>
      <c r="I176" s="9"/>
      <c r="J176" s="9" t="s">
        <v>23</v>
      </c>
      <c r="K176" s="9" t="s">
        <v>24</v>
      </c>
      <c r="L176" s="9" t="s">
        <v>24</v>
      </c>
      <c r="M176" s="9" t="s">
        <v>34</v>
      </c>
      <c r="N176" s="9"/>
      <c r="O176" s="9"/>
      <c r="P176" s="9"/>
      <c r="Q176" s="9"/>
      <c r="R176" s="9"/>
    </row>
    <row r="177" s="1" customFormat="1" spans="1:18">
      <c r="A177" s="8">
        <v>2211224</v>
      </c>
      <c r="B177" s="8" t="s">
        <v>219</v>
      </c>
      <c r="C177" s="8" t="s">
        <v>18</v>
      </c>
      <c r="D177" s="8" t="s">
        <v>19</v>
      </c>
      <c r="E177" s="17" t="s">
        <v>20</v>
      </c>
      <c r="F177" s="9" t="s">
        <v>21</v>
      </c>
      <c r="G177" s="10" t="s">
        <v>22</v>
      </c>
      <c r="H177" s="9" t="s">
        <v>20</v>
      </c>
      <c r="I177" s="9"/>
      <c r="J177" s="9" t="s">
        <v>23</v>
      </c>
      <c r="K177" s="9" t="s">
        <v>24</v>
      </c>
      <c r="L177" s="9" t="s">
        <v>24</v>
      </c>
      <c r="M177" s="9" t="s">
        <v>34</v>
      </c>
      <c r="N177" s="9"/>
      <c r="O177" s="9"/>
      <c r="P177" s="9"/>
      <c r="Q177" s="9"/>
      <c r="R177" s="9"/>
    </row>
    <row r="178" s="1" customFormat="1" spans="1:18">
      <c r="A178" s="8">
        <v>2211329</v>
      </c>
      <c r="B178" s="8" t="s">
        <v>220</v>
      </c>
      <c r="C178" s="8" t="s">
        <v>36</v>
      </c>
      <c r="D178" s="8" t="s">
        <v>19</v>
      </c>
      <c r="E178" s="9" t="s">
        <v>22</v>
      </c>
      <c r="F178" s="9" t="s">
        <v>20</v>
      </c>
      <c r="G178" s="11" t="s">
        <v>21</v>
      </c>
      <c r="H178" s="9" t="s">
        <v>22</v>
      </c>
      <c r="I178" s="9"/>
      <c r="J178" s="9" t="s">
        <v>23</v>
      </c>
      <c r="K178" s="9" t="s">
        <v>24</v>
      </c>
      <c r="L178" s="9"/>
      <c r="M178" s="9" t="s">
        <v>91</v>
      </c>
      <c r="N178" s="9"/>
      <c r="O178" s="9"/>
      <c r="P178" s="9"/>
      <c r="Q178" s="9"/>
      <c r="R178" s="9"/>
    </row>
    <row r="179" s="1" customFormat="1" spans="1:18">
      <c r="A179" s="8">
        <v>2211319</v>
      </c>
      <c r="B179" s="8" t="s">
        <v>221</v>
      </c>
      <c r="C179" s="8" t="s">
        <v>36</v>
      </c>
      <c r="D179" s="8" t="s">
        <v>19</v>
      </c>
      <c r="E179" s="9" t="s">
        <v>20</v>
      </c>
      <c r="F179" s="9" t="s">
        <v>21</v>
      </c>
      <c r="G179" s="11" t="s">
        <v>22</v>
      </c>
      <c r="H179" s="9" t="s">
        <v>21</v>
      </c>
      <c r="I179" s="9"/>
      <c r="J179" s="9" t="s">
        <v>23</v>
      </c>
      <c r="K179" s="9" t="s">
        <v>24</v>
      </c>
      <c r="L179" s="9"/>
      <c r="M179" s="9" t="s">
        <v>54</v>
      </c>
      <c r="N179" s="9"/>
      <c r="O179" s="9"/>
      <c r="P179" s="9"/>
      <c r="Q179" s="9"/>
      <c r="R179" s="9"/>
    </row>
    <row r="180" s="1" customFormat="1" spans="1:18">
      <c r="A180" s="8">
        <v>2211204</v>
      </c>
      <c r="B180" s="8" t="s">
        <v>222</v>
      </c>
      <c r="C180" s="8" t="s">
        <v>18</v>
      </c>
      <c r="D180" s="8" t="s">
        <v>28</v>
      </c>
      <c r="E180" s="9" t="s">
        <v>29</v>
      </c>
      <c r="F180" s="9" t="s">
        <v>22</v>
      </c>
      <c r="G180" s="11" t="s">
        <v>21</v>
      </c>
      <c r="H180" s="9" t="s">
        <v>22</v>
      </c>
      <c r="I180" s="9"/>
      <c r="J180" s="9" t="s">
        <v>24</v>
      </c>
      <c r="K180" s="9" t="s">
        <v>23</v>
      </c>
      <c r="L180" s="9"/>
      <c r="M180" s="9" t="s">
        <v>91</v>
      </c>
      <c r="N180" s="9"/>
      <c r="O180" s="9"/>
      <c r="P180" s="9"/>
      <c r="Q180" s="9"/>
      <c r="R180" s="9"/>
    </row>
    <row r="181" s="1" customFormat="1" spans="1:18">
      <c r="A181" s="8">
        <v>2211302</v>
      </c>
      <c r="B181" s="8" t="s">
        <v>223</v>
      </c>
      <c r="C181" s="8" t="s">
        <v>36</v>
      </c>
      <c r="D181" s="8" t="s">
        <v>28</v>
      </c>
      <c r="E181" s="14" t="s">
        <v>20</v>
      </c>
      <c r="F181" s="9" t="s">
        <v>21</v>
      </c>
      <c r="G181" s="11" t="s">
        <v>22</v>
      </c>
      <c r="H181" s="9" t="s">
        <v>21</v>
      </c>
      <c r="I181" s="9"/>
      <c r="J181" s="9" t="s">
        <v>23</v>
      </c>
      <c r="K181" s="9" t="s">
        <v>24</v>
      </c>
      <c r="L181" s="9"/>
      <c r="M181" s="9" t="s">
        <v>54</v>
      </c>
      <c r="N181" s="9"/>
      <c r="O181" s="9"/>
      <c r="P181" s="9"/>
      <c r="Q181" s="9"/>
      <c r="R181" s="9"/>
    </row>
    <row r="182" s="1" customFormat="1" spans="1:18">
      <c r="A182" s="8">
        <v>2211318</v>
      </c>
      <c r="B182" s="8" t="s">
        <v>224</v>
      </c>
      <c r="C182" s="8" t="s">
        <v>36</v>
      </c>
      <c r="D182" s="8" t="s">
        <v>19</v>
      </c>
      <c r="E182" s="9" t="s">
        <v>29</v>
      </c>
      <c r="F182" s="9" t="s">
        <v>22</v>
      </c>
      <c r="G182" s="11" t="s">
        <v>21</v>
      </c>
      <c r="H182" s="9" t="s">
        <v>22</v>
      </c>
      <c r="I182" s="9"/>
      <c r="J182" s="9" t="s">
        <v>23</v>
      </c>
      <c r="K182" s="9" t="s">
        <v>24</v>
      </c>
      <c r="L182" s="9"/>
      <c r="M182" s="9" t="s">
        <v>91</v>
      </c>
      <c r="N182" s="9"/>
      <c r="O182" s="9"/>
      <c r="P182" s="9"/>
      <c r="Q182" s="9"/>
      <c r="R182" s="9"/>
    </row>
    <row r="183" s="1" customFormat="1" spans="1:18">
      <c r="A183" s="8">
        <v>2211408</v>
      </c>
      <c r="B183" s="8" t="s">
        <v>225</v>
      </c>
      <c r="C183" s="8" t="s">
        <v>27</v>
      </c>
      <c r="D183" s="8" t="s">
        <v>28</v>
      </c>
      <c r="E183" s="9" t="s">
        <v>20</v>
      </c>
      <c r="F183" s="9" t="s">
        <v>22</v>
      </c>
      <c r="G183" s="11" t="s">
        <v>21</v>
      </c>
      <c r="H183" s="9" t="s">
        <v>22</v>
      </c>
      <c r="I183" s="9"/>
      <c r="J183" s="9" t="s">
        <v>23</v>
      </c>
      <c r="K183" s="9" t="s">
        <v>24</v>
      </c>
      <c r="L183" s="9"/>
      <c r="M183" s="9" t="s">
        <v>91</v>
      </c>
      <c r="N183" s="9"/>
      <c r="O183" s="9"/>
      <c r="P183" s="9"/>
      <c r="Q183" s="9"/>
      <c r="R183" s="9"/>
    </row>
    <row r="184" s="1" customFormat="1" spans="1:18">
      <c r="A184" s="8">
        <v>2211430</v>
      </c>
      <c r="B184" s="8" t="s">
        <v>226</v>
      </c>
      <c r="C184" s="8" t="s">
        <v>27</v>
      </c>
      <c r="D184" s="8" t="s">
        <v>19</v>
      </c>
      <c r="E184" s="9" t="s">
        <v>22</v>
      </c>
      <c r="F184" s="9" t="s">
        <v>29</v>
      </c>
      <c r="G184" s="10" t="s">
        <v>21</v>
      </c>
      <c r="H184" s="9" t="s">
        <v>22</v>
      </c>
      <c r="I184" s="9"/>
      <c r="J184" s="9" t="s">
        <v>23</v>
      </c>
      <c r="K184" s="9" t="s">
        <v>24</v>
      </c>
      <c r="L184" s="9"/>
      <c r="M184" s="9" t="s">
        <v>91</v>
      </c>
      <c r="N184" s="9"/>
      <c r="O184" s="9"/>
      <c r="P184" s="9"/>
      <c r="Q184" s="9"/>
      <c r="R184" s="9"/>
    </row>
    <row r="185" s="1" customFormat="1" spans="1:18">
      <c r="A185" s="8">
        <v>2211724</v>
      </c>
      <c r="B185" s="8" t="s">
        <v>227</v>
      </c>
      <c r="C185" s="8" t="s">
        <v>33</v>
      </c>
      <c r="D185" s="8" t="s">
        <v>19</v>
      </c>
      <c r="E185" s="9" t="s">
        <v>29</v>
      </c>
      <c r="F185" s="9" t="s">
        <v>22</v>
      </c>
      <c r="G185" s="11" t="s">
        <v>21</v>
      </c>
      <c r="H185" s="9" t="s">
        <v>22</v>
      </c>
      <c r="I185" s="9"/>
      <c r="J185" s="9" t="s">
        <v>23</v>
      </c>
      <c r="K185" s="9" t="s">
        <v>24</v>
      </c>
      <c r="L185" s="9"/>
      <c r="M185" s="9" t="s">
        <v>91</v>
      </c>
      <c r="N185" s="9"/>
      <c r="O185" s="9"/>
      <c r="P185" s="9"/>
      <c r="Q185" s="9"/>
      <c r="R185" s="9"/>
    </row>
    <row r="186" s="1" customFormat="1" spans="1:18">
      <c r="A186" s="8">
        <v>2211718</v>
      </c>
      <c r="B186" s="8" t="s">
        <v>228</v>
      </c>
      <c r="C186" s="8" t="s">
        <v>33</v>
      </c>
      <c r="D186" s="8" t="s">
        <v>19</v>
      </c>
      <c r="E186" s="9" t="s">
        <v>29</v>
      </c>
      <c r="F186" s="9" t="s">
        <v>22</v>
      </c>
      <c r="G186" s="10" t="s">
        <v>21</v>
      </c>
      <c r="H186" s="9" t="s">
        <v>22</v>
      </c>
      <c r="I186" s="9"/>
      <c r="J186" s="9" t="s">
        <v>23</v>
      </c>
      <c r="K186" s="9" t="s">
        <v>24</v>
      </c>
      <c r="L186" s="9"/>
      <c r="M186" s="9" t="s">
        <v>91</v>
      </c>
      <c r="N186" s="9"/>
      <c r="O186" s="9"/>
      <c r="P186" s="9"/>
      <c r="Q186" s="9"/>
      <c r="R186" s="9"/>
    </row>
    <row r="187" s="1" customFormat="1" spans="1:18">
      <c r="A187" s="8">
        <v>2211413</v>
      </c>
      <c r="B187" s="8" t="s">
        <v>229</v>
      </c>
      <c r="C187" s="8" t="s">
        <v>27</v>
      </c>
      <c r="D187" s="8" t="s">
        <v>19</v>
      </c>
      <c r="E187" s="9" t="s">
        <v>20</v>
      </c>
      <c r="F187" s="9" t="s">
        <v>21</v>
      </c>
      <c r="G187" s="11" t="s">
        <v>22</v>
      </c>
      <c r="H187" s="9" t="s">
        <v>21</v>
      </c>
      <c r="I187" s="9"/>
      <c r="J187" s="9" t="s">
        <v>23</v>
      </c>
      <c r="K187" s="9" t="s">
        <v>24</v>
      </c>
      <c r="L187" s="9"/>
      <c r="M187" s="9" t="s">
        <v>54</v>
      </c>
      <c r="N187" s="9"/>
      <c r="O187" s="9"/>
      <c r="P187" s="9"/>
      <c r="Q187" s="9"/>
      <c r="R187" s="9"/>
    </row>
    <row r="188" s="1" customFormat="1" spans="1:18">
      <c r="A188" s="8">
        <v>2211527</v>
      </c>
      <c r="B188" s="8" t="s">
        <v>230</v>
      </c>
      <c r="C188" s="8" t="s">
        <v>53</v>
      </c>
      <c r="D188" s="8" t="s">
        <v>19</v>
      </c>
      <c r="E188" s="9" t="s">
        <v>29</v>
      </c>
      <c r="F188" s="9" t="s">
        <v>22</v>
      </c>
      <c r="G188" s="10" t="s">
        <v>21</v>
      </c>
      <c r="H188" s="9" t="s">
        <v>22</v>
      </c>
      <c r="I188" s="9"/>
      <c r="J188" s="9" t="s">
        <v>23</v>
      </c>
      <c r="K188" s="9" t="s">
        <v>24</v>
      </c>
      <c r="L188" s="9"/>
      <c r="M188" s="9" t="s">
        <v>91</v>
      </c>
      <c r="N188" s="9"/>
      <c r="O188" s="9"/>
      <c r="P188" s="9"/>
      <c r="Q188" s="9"/>
      <c r="R188" s="9"/>
    </row>
    <row r="189" s="1" customFormat="1" spans="1:18">
      <c r="A189" s="8">
        <v>2211530</v>
      </c>
      <c r="B189" s="8" t="s">
        <v>231</v>
      </c>
      <c r="C189" s="8" t="s">
        <v>53</v>
      </c>
      <c r="D189" s="8" t="s">
        <v>19</v>
      </c>
      <c r="E189" s="9" t="s">
        <v>29</v>
      </c>
      <c r="F189" s="9" t="s">
        <v>22</v>
      </c>
      <c r="G189" s="10" t="s">
        <v>21</v>
      </c>
      <c r="H189" s="9" t="s">
        <v>22</v>
      </c>
      <c r="I189" s="9"/>
      <c r="J189" s="9" t="s">
        <v>23</v>
      </c>
      <c r="K189" s="9" t="s">
        <v>24</v>
      </c>
      <c r="L189" s="9"/>
      <c r="M189" s="9" t="s">
        <v>91</v>
      </c>
      <c r="N189" s="9"/>
      <c r="O189" s="9"/>
      <c r="P189" s="9"/>
      <c r="Q189" s="9"/>
      <c r="R189" s="9"/>
    </row>
    <row r="190" s="1" customFormat="1" spans="1:18">
      <c r="A190" s="8">
        <v>2211518</v>
      </c>
      <c r="B190" s="8" t="s">
        <v>232</v>
      </c>
      <c r="C190" s="8" t="s">
        <v>53</v>
      </c>
      <c r="D190" s="8" t="s">
        <v>19</v>
      </c>
      <c r="E190" s="9" t="s">
        <v>20</v>
      </c>
      <c r="F190" s="9" t="s">
        <v>22</v>
      </c>
      <c r="G190" s="10" t="s">
        <v>21</v>
      </c>
      <c r="H190" s="9" t="s">
        <v>22</v>
      </c>
      <c r="I190" s="9"/>
      <c r="J190" s="9" t="s">
        <v>23</v>
      </c>
      <c r="K190" s="9" t="s">
        <v>24</v>
      </c>
      <c r="L190" s="9"/>
      <c r="M190" s="9" t="s">
        <v>91</v>
      </c>
      <c r="N190" s="9"/>
      <c r="O190" s="9"/>
      <c r="P190" s="9"/>
      <c r="Q190" s="9"/>
      <c r="R190" s="9"/>
    </row>
    <row r="191" s="1" customFormat="1" spans="1:18">
      <c r="A191" s="8">
        <v>2211727</v>
      </c>
      <c r="B191" s="8" t="s">
        <v>233</v>
      </c>
      <c r="C191" s="8" t="s">
        <v>33</v>
      </c>
      <c r="D191" s="8" t="s">
        <v>19</v>
      </c>
      <c r="E191" s="9" t="s">
        <v>29</v>
      </c>
      <c r="F191" s="9" t="s">
        <v>22</v>
      </c>
      <c r="G191" s="11" t="s">
        <v>21</v>
      </c>
      <c r="H191" s="9" t="s">
        <v>22</v>
      </c>
      <c r="I191" s="9"/>
      <c r="J191" s="9" t="s">
        <v>23</v>
      </c>
      <c r="K191" s="9" t="s">
        <v>24</v>
      </c>
      <c r="L191" s="9"/>
      <c r="M191" s="9" t="s">
        <v>91</v>
      </c>
      <c r="N191" s="9"/>
      <c r="O191" s="9"/>
      <c r="P191" s="9"/>
      <c r="Q191" s="9"/>
      <c r="R191" s="9"/>
    </row>
    <row r="192" s="1" customFormat="1" spans="1:18">
      <c r="A192" s="8">
        <v>2211213</v>
      </c>
      <c r="B192" s="8" t="s">
        <v>234</v>
      </c>
      <c r="C192" s="8" t="s">
        <v>18</v>
      </c>
      <c r="D192" s="8" t="s">
        <v>19</v>
      </c>
      <c r="E192" s="9" t="s">
        <v>20</v>
      </c>
      <c r="F192" s="9" t="s">
        <v>22</v>
      </c>
      <c r="G192" s="10" t="s">
        <v>21</v>
      </c>
      <c r="H192" s="9" t="s">
        <v>22</v>
      </c>
      <c r="I192" s="9"/>
      <c r="J192" s="9" t="s">
        <v>23</v>
      </c>
      <c r="K192" s="9" t="s">
        <v>24</v>
      </c>
      <c r="L192" s="9"/>
      <c r="M192" s="9" t="s">
        <v>91</v>
      </c>
      <c r="N192" s="9"/>
      <c r="O192" s="9"/>
      <c r="P192" s="9"/>
      <c r="Q192" s="9"/>
      <c r="R192" s="9"/>
    </row>
    <row r="193" s="1" customFormat="1" spans="1:18">
      <c r="A193" s="8">
        <v>2211221</v>
      </c>
      <c r="B193" s="8" t="s">
        <v>235</v>
      </c>
      <c r="C193" s="8" t="s">
        <v>18</v>
      </c>
      <c r="D193" s="8" t="s">
        <v>19</v>
      </c>
      <c r="E193" s="9" t="s">
        <v>20</v>
      </c>
      <c r="F193" s="9" t="s">
        <v>21</v>
      </c>
      <c r="G193" s="10" t="s">
        <v>22</v>
      </c>
      <c r="H193" s="9" t="s">
        <v>21</v>
      </c>
      <c r="I193" s="9"/>
      <c r="J193" s="9" t="s">
        <v>23</v>
      </c>
      <c r="K193" s="9" t="s">
        <v>24</v>
      </c>
      <c r="L193" s="9"/>
      <c r="M193" s="9" t="s">
        <v>54</v>
      </c>
      <c r="N193" s="9"/>
      <c r="O193" s="9"/>
      <c r="P193" s="9"/>
      <c r="Q193" s="9"/>
      <c r="R193" s="9"/>
    </row>
    <row r="194" s="1" customFormat="1" spans="1:18">
      <c r="A194" s="8">
        <v>2211726</v>
      </c>
      <c r="B194" s="8" t="s">
        <v>236</v>
      </c>
      <c r="C194" s="8" t="s">
        <v>33</v>
      </c>
      <c r="D194" s="8" t="s">
        <v>19</v>
      </c>
      <c r="E194" s="9" t="s">
        <v>21</v>
      </c>
      <c r="F194" s="9" t="s">
        <v>29</v>
      </c>
      <c r="G194" s="11" t="s">
        <v>22</v>
      </c>
      <c r="H194" s="9" t="str">
        <f>VLOOKUP(A194,[1]Sheet4!$A$1:$L$25,6,FALSE)</f>
        <v>水生动物医学</v>
      </c>
      <c r="I194" s="9"/>
      <c r="J194" s="9" t="s">
        <v>23</v>
      </c>
      <c r="K194" s="9" t="s">
        <v>24</v>
      </c>
      <c r="L194" s="9"/>
      <c r="M194" s="9" t="s">
        <v>54</v>
      </c>
      <c r="N194" s="9"/>
      <c r="O194" s="9"/>
      <c r="P194" s="9"/>
      <c r="Q194" s="9"/>
      <c r="R194" s="9"/>
    </row>
    <row r="195" s="1" customFormat="1" spans="1:18">
      <c r="A195" s="8">
        <v>2211330</v>
      </c>
      <c r="B195" s="8" t="s">
        <v>237</v>
      </c>
      <c r="C195" s="8" t="s">
        <v>36</v>
      </c>
      <c r="D195" s="8" t="s">
        <v>19</v>
      </c>
      <c r="E195" s="9" t="s">
        <v>22</v>
      </c>
      <c r="F195" s="9" t="s">
        <v>29</v>
      </c>
      <c r="G195" s="11" t="s">
        <v>21</v>
      </c>
      <c r="H195" s="9" t="s">
        <v>22</v>
      </c>
      <c r="I195" s="9"/>
      <c r="J195" s="9" t="s">
        <v>23</v>
      </c>
      <c r="K195" s="9" t="s">
        <v>24</v>
      </c>
      <c r="L195" s="9"/>
      <c r="M195" s="9" t="s">
        <v>91</v>
      </c>
      <c r="N195" s="9"/>
      <c r="O195" s="9"/>
      <c r="P195" s="9"/>
      <c r="Q195" s="9"/>
      <c r="R195" s="9"/>
    </row>
    <row r="196" s="1" customFormat="1" spans="1:18">
      <c r="A196" s="8">
        <v>2211227</v>
      </c>
      <c r="B196" s="8" t="s">
        <v>238</v>
      </c>
      <c r="C196" s="8" t="s">
        <v>18</v>
      </c>
      <c r="D196" s="8" t="s">
        <v>19</v>
      </c>
      <c r="E196" s="9" t="s">
        <v>20</v>
      </c>
      <c r="F196" s="9" t="s">
        <v>21</v>
      </c>
      <c r="G196" s="11" t="s">
        <v>22</v>
      </c>
      <c r="H196" s="9" t="s">
        <v>21</v>
      </c>
      <c r="I196" s="9"/>
      <c r="J196" s="9" t="s">
        <v>23</v>
      </c>
      <c r="K196" s="9" t="s">
        <v>24</v>
      </c>
      <c r="L196" s="9"/>
      <c r="M196" s="9" t="s">
        <v>54</v>
      </c>
      <c r="N196" s="9"/>
      <c r="O196" s="9"/>
      <c r="P196" s="9"/>
      <c r="Q196" s="9"/>
      <c r="R196" s="9"/>
    </row>
    <row r="197" s="1" customFormat="1" spans="1:18">
      <c r="A197" s="8">
        <v>2211615</v>
      </c>
      <c r="B197" s="8" t="s">
        <v>239</v>
      </c>
      <c r="C197" s="8" t="s">
        <v>31</v>
      </c>
      <c r="D197" s="8" t="s">
        <v>19</v>
      </c>
      <c r="E197" s="9" t="s">
        <v>29</v>
      </c>
      <c r="F197" s="9" t="s">
        <v>21</v>
      </c>
      <c r="G197" s="11" t="s">
        <v>22</v>
      </c>
      <c r="H197" s="9" t="s">
        <v>21</v>
      </c>
      <c r="I197" s="9"/>
      <c r="J197" s="9" t="s">
        <v>23</v>
      </c>
      <c r="K197" s="9" t="s">
        <v>24</v>
      </c>
      <c r="L197" s="9"/>
      <c r="M197" s="9" t="s">
        <v>54</v>
      </c>
      <c r="N197" s="9"/>
      <c r="O197" s="9"/>
      <c r="P197" s="9"/>
      <c r="Q197" s="9"/>
      <c r="R197" s="9"/>
    </row>
    <row r="198" s="1" customFormat="1" spans="1:18">
      <c r="A198" s="8">
        <v>2211628</v>
      </c>
      <c r="B198" s="8" t="s">
        <v>240</v>
      </c>
      <c r="C198" s="8" t="s">
        <v>31</v>
      </c>
      <c r="D198" s="8" t="s">
        <v>19</v>
      </c>
      <c r="E198" s="9" t="s">
        <v>29</v>
      </c>
      <c r="F198" s="9" t="s">
        <v>21</v>
      </c>
      <c r="G198" s="11" t="s">
        <v>22</v>
      </c>
      <c r="H198" s="9" t="s">
        <v>22</v>
      </c>
      <c r="I198" s="9"/>
      <c r="J198" s="9" t="s">
        <v>23</v>
      </c>
      <c r="K198" s="9" t="s">
        <v>24</v>
      </c>
      <c r="L198" s="9"/>
      <c r="M198" s="9" t="s">
        <v>91</v>
      </c>
      <c r="N198" s="9"/>
      <c r="O198" s="9"/>
      <c r="P198" s="9"/>
      <c r="Q198" s="9"/>
      <c r="R198" s="9"/>
    </row>
    <row r="199" s="1" customFormat="1" spans="1:18">
      <c r="A199" s="8">
        <v>2211305</v>
      </c>
      <c r="B199" s="8" t="s">
        <v>241</v>
      </c>
      <c r="C199" s="8" t="s">
        <v>36</v>
      </c>
      <c r="D199" s="8" t="s">
        <v>28</v>
      </c>
      <c r="E199" s="9" t="s">
        <v>20</v>
      </c>
      <c r="F199" s="9" t="s">
        <v>21</v>
      </c>
      <c r="G199" s="11" t="s">
        <v>22</v>
      </c>
      <c r="H199" s="9" t="s">
        <v>22</v>
      </c>
      <c r="I199" s="9"/>
      <c r="J199" s="9" t="s">
        <v>23</v>
      </c>
      <c r="K199" s="9" t="s">
        <v>24</v>
      </c>
      <c r="L199" s="9"/>
      <c r="M199" s="9" t="s">
        <v>91</v>
      </c>
      <c r="N199" s="9"/>
      <c r="O199" s="9"/>
      <c r="P199" s="9"/>
      <c r="Q199" s="9"/>
      <c r="R199" s="9"/>
    </row>
    <row r="200" s="1" customFormat="1" spans="1:18">
      <c r="A200" s="8">
        <v>2211203</v>
      </c>
      <c r="B200" s="8" t="s">
        <v>242</v>
      </c>
      <c r="C200" s="8" t="s">
        <v>18</v>
      </c>
      <c r="D200" s="8" t="s">
        <v>28</v>
      </c>
      <c r="E200" s="9" t="s">
        <v>22</v>
      </c>
      <c r="F200" s="9" t="s">
        <v>29</v>
      </c>
      <c r="G200" s="11" t="s">
        <v>21</v>
      </c>
      <c r="H200" s="9" t="s">
        <v>22</v>
      </c>
      <c r="I200" s="9"/>
      <c r="J200" s="9" t="s">
        <v>23</v>
      </c>
      <c r="K200" s="9" t="s">
        <v>24</v>
      </c>
      <c r="L200" s="9"/>
      <c r="M200" s="9" t="s">
        <v>91</v>
      </c>
      <c r="N200" s="9"/>
      <c r="O200" s="9"/>
      <c r="P200" s="9"/>
      <c r="Q200" s="9"/>
      <c r="R200" s="9"/>
    </row>
    <row r="201" s="1" customFormat="1" spans="1:18">
      <c r="A201" s="8">
        <v>2211125</v>
      </c>
      <c r="B201" s="8" t="s">
        <v>243</v>
      </c>
      <c r="C201" s="8" t="s">
        <v>43</v>
      </c>
      <c r="D201" s="8" t="s">
        <v>19</v>
      </c>
      <c r="E201" s="9" t="s">
        <v>20</v>
      </c>
      <c r="F201" s="9" t="s">
        <v>22</v>
      </c>
      <c r="G201" s="11" t="s">
        <v>21</v>
      </c>
      <c r="H201" s="9" t="s">
        <v>22</v>
      </c>
      <c r="I201" s="9"/>
      <c r="J201" s="9" t="s">
        <v>24</v>
      </c>
      <c r="K201" s="9" t="s">
        <v>23</v>
      </c>
      <c r="L201" s="9"/>
      <c r="M201" s="9" t="s">
        <v>91</v>
      </c>
      <c r="N201" s="9"/>
      <c r="O201" s="9"/>
      <c r="P201" s="9"/>
      <c r="Q201" s="9"/>
      <c r="R201" s="9"/>
    </row>
    <row r="202" s="1" customFormat="1" spans="1:18">
      <c r="A202" s="8">
        <v>2211528</v>
      </c>
      <c r="B202" s="8" t="s">
        <v>244</v>
      </c>
      <c r="C202" s="8" t="s">
        <v>53</v>
      </c>
      <c r="D202" s="8" t="s">
        <v>19</v>
      </c>
      <c r="E202" s="9" t="s">
        <v>29</v>
      </c>
      <c r="F202" s="9" t="s">
        <v>21</v>
      </c>
      <c r="G202" s="11" t="s">
        <v>22</v>
      </c>
      <c r="H202" s="9" t="s">
        <v>22</v>
      </c>
      <c r="I202" s="9"/>
      <c r="J202" s="9" t="s">
        <v>24</v>
      </c>
      <c r="K202" s="9" t="s">
        <v>23</v>
      </c>
      <c r="L202" s="9"/>
      <c r="M202" s="9" t="s">
        <v>91</v>
      </c>
      <c r="N202" s="9"/>
      <c r="O202" s="9"/>
      <c r="P202" s="9"/>
      <c r="Q202" s="9"/>
      <c r="R202" s="9"/>
    </row>
    <row r="203" s="1" customFormat="1" spans="1:18">
      <c r="A203" s="8">
        <v>2211127</v>
      </c>
      <c r="B203" s="8" t="s">
        <v>245</v>
      </c>
      <c r="C203" s="8" t="s">
        <v>43</v>
      </c>
      <c r="D203" s="8" t="s">
        <v>19</v>
      </c>
      <c r="E203" s="9" t="s">
        <v>21</v>
      </c>
      <c r="F203" s="9" t="s">
        <v>20</v>
      </c>
      <c r="G203" s="11" t="s">
        <v>104</v>
      </c>
      <c r="H203" s="9" t="s">
        <v>21</v>
      </c>
      <c r="I203" s="9"/>
      <c r="J203" s="9" t="s">
        <v>24</v>
      </c>
      <c r="K203" s="9" t="s">
        <v>23</v>
      </c>
      <c r="L203" s="9"/>
      <c r="M203" s="9" t="s">
        <v>54</v>
      </c>
      <c r="N203" s="9"/>
      <c r="O203" s="9"/>
      <c r="P203" s="9"/>
      <c r="Q203" s="9"/>
      <c r="R203" s="9"/>
    </row>
    <row r="204" s="1" customFormat="1" spans="1:18">
      <c r="A204" s="8">
        <v>2211208</v>
      </c>
      <c r="B204" s="8" t="s">
        <v>246</v>
      </c>
      <c r="C204" s="8" t="s">
        <v>18</v>
      </c>
      <c r="D204" s="8" t="s">
        <v>28</v>
      </c>
      <c r="E204" s="9" t="s">
        <v>20</v>
      </c>
      <c r="F204" s="9" t="s">
        <v>22</v>
      </c>
      <c r="G204" s="10" t="s">
        <v>21</v>
      </c>
      <c r="H204" s="9" t="s">
        <v>22</v>
      </c>
      <c r="I204" s="9"/>
      <c r="J204" s="9" t="s">
        <v>23</v>
      </c>
      <c r="K204" s="9" t="s">
        <v>24</v>
      </c>
      <c r="L204" s="9"/>
      <c r="M204" s="9" t="s">
        <v>91</v>
      </c>
      <c r="N204" s="9"/>
      <c r="O204" s="9"/>
      <c r="P204" s="9"/>
      <c r="Q204" s="9"/>
      <c r="R204" s="9"/>
    </row>
    <row r="205" s="1" customFormat="1" spans="1:18">
      <c r="A205" s="8">
        <v>2211228</v>
      </c>
      <c r="B205" s="8" t="s">
        <v>247</v>
      </c>
      <c r="C205" s="8" t="s">
        <v>18</v>
      </c>
      <c r="D205" s="8" t="s">
        <v>19</v>
      </c>
      <c r="E205" s="9" t="s">
        <v>20</v>
      </c>
      <c r="F205" s="9" t="s">
        <v>21</v>
      </c>
      <c r="G205" s="11" t="s">
        <v>22</v>
      </c>
      <c r="H205" s="9" t="s">
        <v>22</v>
      </c>
      <c r="I205" s="9"/>
      <c r="J205" s="9" t="s">
        <v>23</v>
      </c>
      <c r="K205" s="9" t="s">
        <v>24</v>
      </c>
      <c r="L205" s="9"/>
      <c r="M205" s="9" t="s">
        <v>91</v>
      </c>
      <c r="N205" s="9"/>
      <c r="O205" s="9"/>
      <c r="P205" s="9"/>
      <c r="Q205" s="9"/>
      <c r="R205" s="9"/>
    </row>
    <row r="206" s="1" customFormat="1" spans="1:18">
      <c r="A206" s="8">
        <v>2211612</v>
      </c>
      <c r="B206" s="8" t="s">
        <v>248</v>
      </c>
      <c r="C206" s="8" t="s">
        <v>31</v>
      </c>
      <c r="D206" s="8" t="s">
        <v>28</v>
      </c>
      <c r="E206" s="9" t="s">
        <v>20</v>
      </c>
      <c r="F206" s="9" t="s">
        <v>21</v>
      </c>
      <c r="G206" s="11" t="s">
        <v>22</v>
      </c>
      <c r="H206" s="9" t="s">
        <v>22</v>
      </c>
      <c r="I206" s="9"/>
      <c r="J206" s="9" t="s">
        <v>24</v>
      </c>
      <c r="K206" s="9" t="s">
        <v>23</v>
      </c>
      <c r="L206" s="9"/>
      <c r="M206" s="9" t="s">
        <v>91</v>
      </c>
      <c r="N206" s="9"/>
      <c r="O206" s="9"/>
      <c r="P206" s="9"/>
      <c r="Q206" s="9"/>
      <c r="R206" s="9"/>
    </row>
    <row r="207" s="1" customFormat="1" spans="1:18">
      <c r="A207" s="8" t="s">
        <v>249</v>
      </c>
      <c r="B207" s="8" t="s">
        <v>250</v>
      </c>
      <c r="C207" s="8" t="s">
        <v>251</v>
      </c>
      <c r="D207" s="8"/>
      <c r="E207" s="9"/>
      <c r="F207" s="9"/>
      <c r="G207" s="11"/>
      <c r="H207" s="9" t="s">
        <v>252</v>
      </c>
      <c r="I207" s="9"/>
      <c r="J207" s="9"/>
      <c r="K207" s="9"/>
      <c r="L207" s="9"/>
      <c r="M207" s="9" t="s">
        <v>253</v>
      </c>
      <c r="N207" s="9"/>
      <c r="O207" s="9"/>
      <c r="P207" s="9"/>
      <c r="Q207" s="9"/>
      <c r="R207" s="9"/>
    </row>
    <row r="208" s="1" customFormat="1" spans="1:18">
      <c r="A208" s="8" t="s">
        <v>254</v>
      </c>
      <c r="B208" s="8" t="s">
        <v>255</v>
      </c>
      <c r="C208" s="8" t="s">
        <v>251</v>
      </c>
      <c r="D208" s="8"/>
      <c r="E208" s="9"/>
      <c r="F208" s="9"/>
      <c r="G208" s="11"/>
      <c r="H208" s="9" t="s">
        <v>252</v>
      </c>
      <c r="I208" s="9"/>
      <c r="J208" s="9"/>
      <c r="K208" s="9"/>
      <c r="L208" s="9"/>
      <c r="M208" s="9" t="s">
        <v>253</v>
      </c>
      <c r="N208" s="9"/>
      <c r="O208" s="9"/>
      <c r="P208" s="9"/>
      <c r="Q208" s="9"/>
      <c r="R208" s="9"/>
    </row>
    <row r="209" s="1" customFormat="1" spans="1:18">
      <c r="A209" s="8" t="s">
        <v>256</v>
      </c>
      <c r="B209" s="8" t="s">
        <v>257</v>
      </c>
      <c r="C209" s="8" t="s">
        <v>258</v>
      </c>
      <c r="D209" s="8"/>
      <c r="E209" s="9"/>
      <c r="F209" s="9"/>
      <c r="G209" s="11"/>
      <c r="H209" s="19" t="s">
        <v>29</v>
      </c>
      <c r="I209" s="9"/>
      <c r="J209" s="9"/>
      <c r="K209" s="9"/>
      <c r="L209" s="9"/>
      <c r="M209" s="9" t="s">
        <v>259</v>
      </c>
      <c r="N209" s="9"/>
      <c r="O209" s="9"/>
      <c r="P209" s="9"/>
      <c r="Q209" s="9"/>
      <c r="R209" s="9"/>
    </row>
    <row r="210" s="1" customFormat="1" spans="1:18">
      <c r="A210" s="8" t="s">
        <v>260</v>
      </c>
      <c r="B210" s="8" t="s">
        <v>261</v>
      </c>
      <c r="C210" s="8" t="s">
        <v>262</v>
      </c>
      <c r="D210" s="8"/>
      <c r="E210" s="9"/>
      <c r="F210" s="9"/>
      <c r="G210" s="11"/>
      <c r="H210" s="9" t="s">
        <v>263</v>
      </c>
      <c r="I210" s="9"/>
      <c r="J210" s="9"/>
      <c r="K210" s="9"/>
      <c r="L210" s="9"/>
      <c r="M210" s="9" t="s">
        <v>264</v>
      </c>
      <c r="N210" s="9"/>
      <c r="O210" s="9"/>
      <c r="P210" s="9"/>
      <c r="Q210" s="9"/>
      <c r="R210" s="9"/>
    </row>
    <row r="211" s="1" customFormat="1" spans="1:18">
      <c r="A211" s="8" t="s">
        <v>265</v>
      </c>
      <c r="B211" s="8" t="s">
        <v>266</v>
      </c>
      <c r="C211" s="8"/>
      <c r="D211" s="8"/>
      <c r="E211" s="9"/>
      <c r="F211" s="9"/>
      <c r="G211" s="11"/>
      <c r="H211" s="9" t="s">
        <v>29</v>
      </c>
      <c r="I211" s="9"/>
      <c r="J211" s="9"/>
      <c r="K211" s="9"/>
      <c r="L211" s="9"/>
      <c r="M211" s="9" t="s">
        <v>37</v>
      </c>
      <c r="N211" s="9"/>
      <c r="O211" s="9"/>
      <c r="P211" s="9"/>
      <c r="Q211" s="9"/>
      <c r="R211" s="9"/>
    </row>
    <row r="212" s="1" customFormat="1" spans="1:18">
      <c r="A212" s="8">
        <v>1932213</v>
      </c>
      <c r="B212" s="8" t="s">
        <v>267</v>
      </c>
      <c r="C212" s="8" t="s">
        <v>268</v>
      </c>
      <c r="D212" s="8"/>
      <c r="E212" s="9"/>
      <c r="F212" s="9"/>
      <c r="G212" s="11"/>
      <c r="H212" s="9" t="s">
        <v>29</v>
      </c>
      <c r="I212" s="9"/>
      <c r="J212" s="9"/>
      <c r="K212" s="9"/>
      <c r="L212" s="9"/>
      <c r="M212" s="9" t="s">
        <v>37</v>
      </c>
      <c r="N212" s="9"/>
      <c r="O212" s="9"/>
      <c r="P212" s="9"/>
      <c r="Q212" s="9"/>
      <c r="R212" s="9"/>
    </row>
  </sheetData>
  <autoFilter ref="A2:R211">
    <extLst/>
  </autoFilter>
  <mergeCells count="2">
    <mergeCell ref="A1:D1"/>
    <mergeCell ref="E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zhang</cp:lastModifiedBy>
  <dcterms:created xsi:type="dcterms:W3CDTF">2023-03-09T05:40:00Z</dcterms:created>
  <dcterms:modified xsi:type="dcterms:W3CDTF">2023-03-15T05:47:54Z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F6B298EEAB4440728F5ACF9E9857C47D</vt:lpwstr>
  </property>
  <property fmtid="{D5CDD505-2E9C-101B-9397-08002B2CF9AE}" pid="3" name="KSOProductBuildVer">
    <vt:lpwstr>2052-11.1.0.13703</vt:lpwstr>
  </property>
</Properties>
</file>